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s\Strategic Planning and Corp Communications\Data and Information\D&amp;I Work Requests\2017-18f\External\FOI\20170805 Tumble Dryers\"/>
    </mc:Choice>
  </mc:AlternateContent>
  <bookViews>
    <workbookView xWindow="0" yWindow="0" windowWidth="15330" windowHeight="6915" activeTab="1"/>
  </bookViews>
  <sheets>
    <sheet name="All TD fires Pivot" sheetId="5" r:id="rId1"/>
    <sheet name="Whirlpool etc pivot" sheetId="7" r:id="rId2"/>
    <sheet name="All Tumble Dryer Fires" sheetId="1" state="hidden" r:id="rId3"/>
    <sheet name="Whirlpoor etc" sheetId="2" state="hidden" r:id="rId4"/>
  </sheets>
  <calcPr calcId="152511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4" i="2"/>
  <c r="N4" i="2" s="1"/>
  <c r="M7" i="2"/>
  <c r="N7" i="2" s="1"/>
  <c r="M12" i="2"/>
  <c r="N12" i="2" s="1"/>
  <c r="M13" i="2"/>
  <c r="N13" i="2" s="1"/>
  <c r="M16" i="2"/>
  <c r="N16" i="2" s="1"/>
  <c r="M18" i="2"/>
  <c r="N18" i="2" s="1"/>
  <c r="M20" i="2"/>
  <c r="N20" i="2" s="1"/>
  <c r="M21" i="2"/>
  <c r="N21" i="2" s="1"/>
  <c r="M29" i="2"/>
  <c r="N29" i="2" s="1"/>
  <c r="M36" i="2"/>
  <c r="N36" i="2" s="1"/>
  <c r="M37" i="2"/>
  <c r="N37" i="2" s="1"/>
  <c r="M40" i="2"/>
  <c r="N40" i="2" s="1"/>
  <c r="M45" i="2"/>
  <c r="N45" i="2" s="1"/>
  <c r="M47" i="2"/>
  <c r="N47" i="2" s="1"/>
  <c r="M48" i="2"/>
  <c r="N48" i="2" s="1"/>
  <c r="L3" i="2"/>
  <c r="M3" i="2" s="1"/>
  <c r="N3" i="2" s="1"/>
  <c r="L4" i="2"/>
  <c r="L5" i="2"/>
  <c r="M5" i="2" s="1"/>
  <c r="N5" i="2" s="1"/>
  <c r="L6" i="2"/>
  <c r="M6" i="2" s="1"/>
  <c r="N6" i="2" s="1"/>
  <c r="L7" i="2"/>
  <c r="L8" i="2"/>
  <c r="M8" i="2" s="1"/>
  <c r="N8" i="2" s="1"/>
  <c r="L9" i="2"/>
  <c r="M9" i="2" s="1"/>
  <c r="N9" i="2" s="1"/>
  <c r="L10" i="2"/>
  <c r="M10" i="2" s="1"/>
  <c r="N10" i="2" s="1"/>
  <c r="L11" i="2"/>
  <c r="M11" i="2" s="1"/>
  <c r="N11" i="2" s="1"/>
  <c r="L12" i="2"/>
  <c r="L13" i="2"/>
  <c r="L14" i="2"/>
  <c r="M14" i="2" s="1"/>
  <c r="N14" i="2" s="1"/>
  <c r="L15" i="2"/>
  <c r="M15" i="2" s="1"/>
  <c r="N15" i="2" s="1"/>
  <c r="L16" i="2"/>
  <c r="L17" i="2"/>
  <c r="M17" i="2" s="1"/>
  <c r="N17" i="2" s="1"/>
  <c r="L18" i="2"/>
  <c r="L19" i="2"/>
  <c r="M19" i="2" s="1"/>
  <c r="N19" i="2" s="1"/>
  <c r="L20" i="2"/>
  <c r="L21" i="2"/>
  <c r="L22" i="2"/>
  <c r="M22" i="2" s="1"/>
  <c r="N22" i="2" s="1"/>
  <c r="L23" i="2"/>
  <c r="M23" i="2" s="1"/>
  <c r="N23" i="2" s="1"/>
  <c r="L24" i="2"/>
  <c r="M24" i="2" s="1"/>
  <c r="N24" i="2" s="1"/>
  <c r="L25" i="2"/>
  <c r="M25" i="2" s="1"/>
  <c r="N25" i="2" s="1"/>
  <c r="L26" i="2"/>
  <c r="M26" i="2" s="1"/>
  <c r="N26" i="2" s="1"/>
  <c r="L27" i="2"/>
  <c r="M27" i="2" s="1"/>
  <c r="N27" i="2" s="1"/>
  <c r="L28" i="2"/>
  <c r="M28" i="2" s="1"/>
  <c r="N28" i="2" s="1"/>
  <c r="L29" i="2"/>
  <c r="L30" i="2"/>
  <c r="M30" i="2" s="1"/>
  <c r="N30" i="2" s="1"/>
  <c r="L31" i="2"/>
  <c r="M31" i="2" s="1"/>
  <c r="N31" i="2" s="1"/>
  <c r="L32" i="2"/>
  <c r="M32" i="2" s="1"/>
  <c r="N32" i="2" s="1"/>
  <c r="L33" i="2"/>
  <c r="M33" i="2" s="1"/>
  <c r="N33" i="2" s="1"/>
  <c r="L34" i="2"/>
  <c r="M34" i="2" s="1"/>
  <c r="N34" i="2" s="1"/>
  <c r="L35" i="2"/>
  <c r="M35" i="2" s="1"/>
  <c r="N35" i="2" s="1"/>
  <c r="L36" i="2"/>
  <c r="L37" i="2"/>
  <c r="L38" i="2"/>
  <c r="M38" i="2" s="1"/>
  <c r="N38" i="2" s="1"/>
  <c r="L39" i="2"/>
  <c r="M39" i="2" s="1"/>
  <c r="N39" i="2" s="1"/>
  <c r="L40" i="2"/>
  <c r="L41" i="2"/>
  <c r="M41" i="2" s="1"/>
  <c r="N41" i="2" s="1"/>
  <c r="L42" i="2"/>
  <c r="M42" i="2" s="1"/>
  <c r="N42" i="2" s="1"/>
  <c r="L43" i="2"/>
  <c r="M43" i="2" s="1"/>
  <c r="N43" i="2" s="1"/>
  <c r="L44" i="2"/>
  <c r="M44" i="2" s="1"/>
  <c r="N44" i="2" s="1"/>
  <c r="L45" i="2"/>
  <c r="L46" i="2"/>
  <c r="M46" i="2" s="1"/>
  <c r="N46" i="2" s="1"/>
  <c r="L47" i="2"/>
  <c r="L48" i="2"/>
  <c r="L2" i="2"/>
  <c r="M2" i="2" s="1"/>
  <c r="N2" i="2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2" i="1"/>
</calcChain>
</file>

<file path=xl/sharedStrings.xml><?xml version="1.0" encoding="utf-8"?>
<sst xmlns="http://schemas.openxmlformats.org/spreadsheetml/2006/main" count="2036" uniqueCount="719">
  <si>
    <t>Year occurred</t>
  </si>
  <si>
    <t>Inc_No</t>
  </si>
  <si>
    <t>Manufacturer</t>
  </si>
  <si>
    <t>FRS Action</t>
  </si>
  <si>
    <t>Num_Pumps</t>
  </si>
  <si>
    <t>Num_FF</t>
  </si>
  <si>
    <t>Num_BA_Wearers</t>
  </si>
  <si>
    <t>First_pump_mobile</t>
  </si>
  <si>
    <t>Last_pump_avail</t>
  </si>
  <si>
    <t>Duration_mins</t>
  </si>
  <si>
    <t xml:space="preserve">                         </t>
  </si>
  <si>
    <t xml:space="preserve">Water (from buckets)     </t>
  </si>
  <si>
    <t xml:space="preserve">Not known                </t>
  </si>
  <si>
    <t xml:space="preserve">None (no firefighting)   </t>
  </si>
  <si>
    <t xml:space="preserve">Whirlpool                </t>
  </si>
  <si>
    <t xml:space="preserve">Unknown.                 </t>
  </si>
  <si>
    <t xml:space="preserve">Indesit                  </t>
  </si>
  <si>
    <t xml:space="preserve">LG                       </t>
  </si>
  <si>
    <t xml:space="preserve">Hoover                   </t>
  </si>
  <si>
    <t xml:space="preserve">Disconnect fuel supply   </t>
  </si>
  <si>
    <t xml:space="preserve">HOTPOINT FIRST EDITION   </t>
  </si>
  <si>
    <t xml:space="preserve">Hoover /Softwave         </t>
  </si>
  <si>
    <t>Removal of fuel from heat</t>
  </si>
  <si>
    <t xml:space="preserve">Crusader sensocare       </t>
  </si>
  <si>
    <t xml:space="preserve">Electrolux               </t>
  </si>
  <si>
    <t xml:space="preserve">Creda                    </t>
  </si>
  <si>
    <t xml:space="preserve">Hotpoint Aquaious        </t>
  </si>
  <si>
    <t xml:space="preserve">Water (Garden hose)      </t>
  </si>
  <si>
    <t>electrolux wascastorTT110</t>
  </si>
  <si>
    <t>Extinguisher - Dry powder</t>
  </si>
  <si>
    <t xml:space="preserve">Creda 37649 reversair    </t>
  </si>
  <si>
    <t xml:space="preserve">Burned out               </t>
  </si>
  <si>
    <t xml:space="preserve">creda debonairre         </t>
  </si>
  <si>
    <t xml:space="preserve">Zannusi tumble dryer.    </t>
  </si>
  <si>
    <t xml:space="preserve">BOSCH                    </t>
  </si>
  <si>
    <t xml:space="preserve">Speed Queen Tumble Drier </t>
  </si>
  <si>
    <t xml:space="preserve">creda debonair           </t>
  </si>
  <si>
    <t xml:space="preserve">WHITE K KNIGHT           </t>
  </si>
  <si>
    <t xml:space="preserve">Hotpoint 9320 dryer      </t>
  </si>
  <si>
    <t xml:space="preserve">servis                   </t>
  </si>
  <si>
    <t>NULL</t>
  </si>
  <si>
    <t xml:space="preserve">Hot Point                </t>
  </si>
  <si>
    <t xml:space="preserve">Zannusi                  </t>
  </si>
  <si>
    <t xml:space="preserve">Hotpoint                 </t>
  </si>
  <si>
    <t xml:space="preserve">Creda Compact 283        </t>
  </si>
  <si>
    <t xml:space="preserve">Phillips                 </t>
  </si>
  <si>
    <t xml:space="preserve">hotpoint aquarius        </t>
  </si>
  <si>
    <t xml:space="preserve">NOT KNOWN                </t>
  </si>
  <si>
    <t xml:space="preserve">Hotpoint First edition   </t>
  </si>
  <si>
    <t xml:space="preserve">miele                    </t>
  </si>
  <si>
    <t xml:space="preserve">creda                    </t>
  </si>
  <si>
    <t xml:space="preserve">MIELE Electronic TS 213  </t>
  </si>
  <si>
    <t xml:space="preserve">Hotpoint TL12            </t>
  </si>
  <si>
    <t xml:space="preserve">whirlpool                </t>
  </si>
  <si>
    <t xml:space="preserve">Extinguisher - HALON     </t>
  </si>
  <si>
    <t xml:space="preserve">aeg                      </t>
  </si>
  <si>
    <t xml:space="preserve">tumble dryer             </t>
  </si>
  <si>
    <t xml:space="preserve">JLA D20 SLGLOT           </t>
  </si>
  <si>
    <t xml:space="preserve">not known                </t>
  </si>
  <si>
    <t xml:space="preserve">Zanussi Electolux        </t>
  </si>
  <si>
    <t xml:space="preserve">Creda Excel Dryer.       </t>
  </si>
  <si>
    <t xml:space="preserve">Elextrolux               </t>
  </si>
  <si>
    <t xml:space="preserve">Servis M2011             </t>
  </si>
  <si>
    <t xml:space="preserve">Servis Tumble Dryer      </t>
  </si>
  <si>
    <t xml:space="preserve">Smothering (other)       </t>
  </si>
  <si>
    <t xml:space="preserve">Hotpoint Aquarius TPC 32 </t>
  </si>
  <si>
    <t xml:space="preserve">SERVIS                   </t>
  </si>
  <si>
    <t xml:space="preserve">JLA .D50                 </t>
  </si>
  <si>
    <t xml:space="preserve">Extinguisher - AFFF      </t>
  </si>
  <si>
    <t xml:space="preserve">indersit tumble dryer    </t>
  </si>
  <si>
    <t xml:space="preserve">HOTPOINT AQUARIUS TL61   </t>
  </si>
  <si>
    <t xml:space="preserve">Beating/Stamping         </t>
  </si>
  <si>
    <t>tumble dryer</t>
  </si>
  <si>
    <t>None - No firefighting</t>
  </si>
  <si>
    <t>Hotpoint Reversomatic</t>
  </si>
  <si>
    <t>Small means - Disconnection of fuel supply</t>
  </si>
  <si>
    <t>creda simplicity TVR2</t>
  </si>
  <si>
    <t>UNKNOWN</t>
  </si>
  <si>
    <t>Other sources - Hosereel (high pressure) (HRJ) - tank supply only</t>
  </si>
  <si>
    <t>white knight</t>
  </si>
  <si>
    <t>unknown</t>
  </si>
  <si>
    <t>servis tumble dryer</t>
  </si>
  <si>
    <t>hotpoint tdl33</t>
  </si>
  <si>
    <t>whirlpool av2 w26303</t>
  </si>
  <si>
    <t xml:space="preserve">Zanussi </t>
  </si>
  <si>
    <t>Portable extinguishers - CO2 (carbon dioxide)</t>
  </si>
  <si>
    <t>White Knight</t>
  </si>
  <si>
    <t>not known</t>
  </si>
  <si>
    <t>Hotpoint Aquarius</t>
  </si>
  <si>
    <t>Unknown</t>
  </si>
  <si>
    <t>Other sources - Hosereel (high pressure) (HRJ) - augmented supply</t>
  </si>
  <si>
    <t>indesit tumble dryer</t>
  </si>
  <si>
    <t>Hotpiont Aquarius Tumble Dryer</t>
  </si>
  <si>
    <t>Tumble Dryer</t>
  </si>
  <si>
    <t>whiteknight tumbledryer</t>
  </si>
  <si>
    <t>ZANUSSI TUMBLE DRYER</t>
  </si>
  <si>
    <t>Creda Advance 37762E</t>
  </si>
  <si>
    <t>unable to determine</t>
  </si>
  <si>
    <t>HUEBSCH</t>
  </si>
  <si>
    <t>White Knight tumble drier, Mod Cl382WV</t>
  </si>
  <si>
    <t>Creda Simplicity Drier</t>
  </si>
  <si>
    <t>electrolux wascator we106mp</t>
  </si>
  <si>
    <t>Tumble dryer</t>
  </si>
  <si>
    <t>hoover condencing dryer  nextra mega gold</t>
  </si>
  <si>
    <t>Hotpoint Aquarius Tumble Dryer</t>
  </si>
  <si>
    <t>CRUSADER DRYER</t>
  </si>
  <si>
    <t>Hoover Tumble Dryer</t>
  </si>
  <si>
    <t>Hotpoint tumble dryer(only details retrievable)</t>
  </si>
  <si>
    <t>TUMBLE DRYER</t>
  </si>
  <si>
    <t>indesit dryer</t>
  </si>
  <si>
    <t>Indiset IS70C(UK) Tumble Dryer</t>
  </si>
  <si>
    <t>condenser dryer model unknown</t>
  </si>
  <si>
    <t>Warwick tumble dryer wtdme 02</t>
  </si>
  <si>
    <t>Indesit condenser tumble dryer IDl75</t>
  </si>
  <si>
    <t>Whirlpool Dryer AWZ 8812/3</t>
  </si>
  <si>
    <t>PHILLIPS 626 WD TUMBLE DRIER</t>
  </si>
  <si>
    <t>Zanussi Dryer, no serial number available.</t>
  </si>
  <si>
    <t>HOTPOINT DRYER</t>
  </si>
  <si>
    <t>Indesit Tumble Drier</t>
  </si>
  <si>
    <t>Not known</t>
  </si>
  <si>
    <t>White Knoght Tumble Dryer. Model Number CL432WV</t>
  </si>
  <si>
    <t>none found due to damage</t>
  </si>
  <si>
    <t>HOTPOINT TVF770</t>
  </si>
  <si>
    <t>Beko Sensor Condensing Tumble Dryer</t>
  </si>
  <si>
    <t xml:space="preserve">AEG Lavatherm </t>
  </si>
  <si>
    <t>Unknown - on investigation of the tumble dryer it was severely damaged with no markings visible</t>
  </si>
  <si>
    <t>Tumble dryer model and serial number not known</t>
  </si>
  <si>
    <t>servis M2010</t>
  </si>
  <si>
    <t>Small means - Removal from/of heat source</t>
  </si>
  <si>
    <t>White Knight 38AW</t>
  </si>
  <si>
    <t>WHITE KNIGHT 3KG</t>
  </si>
  <si>
    <t>INDESIT 7KK TUMBLE DRYER, IDVA735S</t>
  </si>
  <si>
    <t>aqualtis drier</t>
  </si>
  <si>
    <t>ZANUSSI TD60</t>
  </si>
  <si>
    <t xml:space="preserve">no identifying marks </t>
  </si>
  <si>
    <t>Old Cylinder Spin Dryer</t>
  </si>
  <si>
    <t>Tumble Dryer Unknown</t>
  </si>
  <si>
    <t>White Knight Tumble Drier, Model 767c</t>
  </si>
  <si>
    <t>Creda Tumble Dryer</t>
  </si>
  <si>
    <t>Unable to read information</t>
  </si>
  <si>
    <t>bosh classic tumble drier</t>
  </si>
  <si>
    <t>Indesit compact dryer</t>
  </si>
  <si>
    <t>hotpoint aqauris dryer</t>
  </si>
  <si>
    <t>Unknown due to extent of damage</t>
  </si>
  <si>
    <t xml:space="preserve">unknown Tumble Dryer </t>
  </si>
  <si>
    <t>Hotpoint Aquarius TCL 780G</t>
  </si>
  <si>
    <t>None - Burned out (Allowed to burn under control)</t>
  </si>
  <si>
    <t>Unknown, appliance totally destroyed</t>
  </si>
  <si>
    <t>Hotpoint CTD00p Tumble Dryer</t>
  </si>
  <si>
    <t>Small means - Immersed in water</t>
  </si>
  <si>
    <t>Indesit  IDCE8450BK</t>
  </si>
  <si>
    <t>UNKNOWN DUE DAMAGE OF TUMBLE DRYER (OCCUPANT DID NOT KNOW)</t>
  </si>
  <si>
    <t>Not Known</t>
  </si>
  <si>
    <t>Indesit tumble driver  model 1506v</t>
  </si>
  <si>
    <t>BEKO</t>
  </si>
  <si>
    <t>Hoover VHV680C 31100398</t>
  </si>
  <si>
    <t>Creda White Knight Tumble dryer - No 38AW</t>
  </si>
  <si>
    <t>2004</t>
  </si>
  <si>
    <t>32000887</t>
  </si>
  <si>
    <t>2004-01-11 14:58:33.000</t>
  </si>
  <si>
    <t>2004-01-11 15:09:24.000</t>
  </si>
  <si>
    <t>11</t>
  </si>
  <si>
    <t>32001724</t>
  </si>
  <si>
    <t>2004-01-22 17:25:50.000</t>
  </si>
  <si>
    <t>2004-01-22 18:51:08.000</t>
  </si>
  <si>
    <t>86</t>
  </si>
  <si>
    <t>32003230</t>
  </si>
  <si>
    <t>2004-02-09 10:30:48.000</t>
  </si>
  <si>
    <t>2004-02-09 10:53:10.000</t>
  </si>
  <si>
    <t>23</t>
  </si>
  <si>
    <t>32003673</t>
  </si>
  <si>
    <t>2004-02-12 16:52:34.000</t>
  </si>
  <si>
    <t>2004-02-12 17:19:12.000</t>
  </si>
  <si>
    <t>27</t>
  </si>
  <si>
    <t>32003824</t>
  </si>
  <si>
    <t>2004-02-13 20:11:42.000</t>
  </si>
  <si>
    <t>2004-02-13 20:41:10.000</t>
  </si>
  <si>
    <t>30</t>
  </si>
  <si>
    <t>32004620</t>
  </si>
  <si>
    <t>2004-02-20 15:27:32.000</t>
  </si>
  <si>
    <t>2004-02-20 15:56:02.000</t>
  </si>
  <si>
    <t>29</t>
  </si>
  <si>
    <t>32011333</t>
  </si>
  <si>
    <t>12</t>
  </si>
  <si>
    <t>2004-04-21 15:49:39.000</t>
  </si>
  <si>
    <t>2004-04-21 16:58:48.000</t>
  </si>
  <si>
    <t>69</t>
  </si>
  <si>
    <t>32011646</t>
  </si>
  <si>
    <t>2004-04-24 11:14:53.000</t>
  </si>
  <si>
    <t>2004-04-24 12:52:16.000</t>
  </si>
  <si>
    <t>98</t>
  </si>
  <si>
    <t>32013136</t>
  </si>
  <si>
    <t>2004-05-07 13:28:30.000</t>
  </si>
  <si>
    <t>2004-05-07 13:41:50.000</t>
  </si>
  <si>
    <t>13</t>
  </si>
  <si>
    <t>32014680</t>
  </si>
  <si>
    <t>2004-05-19 21:57:54.000</t>
  </si>
  <si>
    <t>2004-05-19 22:33:10.000</t>
  </si>
  <si>
    <t>36</t>
  </si>
  <si>
    <t>32023892</t>
  </si>
  <si>
    <t>2004-08-09 14:20:22.000</t>
  </si>
  <si>
    <t>2004-08-09 14:30:34.000</t>
  </si>
  <si>
    <t>10</t>
  </si>
  <si>
    <t>32024968</t>
  </si>
  <si>
    <t>2004-08-20 16:30:07.000</t>
  </si>
  <si>
    <t>2004-08-20 16:57:58.000</t>
  </si>
  <si>
    <t>32029678</t>
  </si>
  <si>
    <t>2004-09-27 16:11:40.000</t>
  </si>
  <si>
    <t>2004-09-27 16:39:28.000</t>
  </si>
  <si>
    <t>28</t>
  </si>
  <si>
    <t>32033519</t>
  </si>
  <si>
    <t>2004-11-01 08:06:46.000</t>
  </si>
  <si>
    <t>2004-11-01 08:31:00.000</t>
  </si>
  <si>
    <t>25</t>
  </si>
  <si>
    <t>32034044</t>
  </si>
  <si>
    <t>2004-11-04 10:07:41.000</t>
  </si>
  <si>
    <t>2004-11-04 10:35:00.000</t>
  </si>
  <si>
    <t>32037875</t>
  </si>
  <si>
    <t>2004-12-03 20:07:57.000</t>
  </si>
  <si>
    <t>2004-12-03 23:39:32.000</t>
  </si>
  <si>
    <t>212</t>
  </si>
  <si>
    <t>32038359</t>
  </si>
  <si>
    <t>2004-12-08 12:26:06.000</t>
  </si>
  <si>
    <t>2004-12-08 12:53:16.000</t>
  </si>
  <si>
    <t>32039479</t>
  </si>
  <si>
    <t>2004-12-19 15:25:09.000</t>
  </si>
  <si>
    <t>2004-12-19 15:46:16.000</t>
  </si>
  <si>
    <t>21</t>
  </si>
  <si>
    <t>2005</t>
  </si>
  <si>
    <t>33001211</t>
  </si>
  <si>
    <t>2005-01-14 10:07:53.000</t>
  </si>
  <si>
    <t>2005-01-14 10:32:46.000</t>
  </si>
  <si>
    <t>33010018</t>
  </si>
  <si>
    <t>2005-04-12 17:44:29.000</t>
  </si>
  <si>
    <t>2005-04-12 17:57:44.000</t>
  </si>
  <si>
    <t>33010540</t>
  </si>
  <si>
    <t>2005-04-16 09:56:36.000</t>
  </si>
  <si>
    <t>2005-04-16 10:17:38.000</t>
  </si>
  <si>
    <t>33011169</t>
  </si>
  <si>
    <t>2005-04-22 13:13:28.000</t>
  </si>
  <si>
    <t>2005-04-22 13:25:38.000</t>
  </si>
  <si>
    <t>33012659</t>
  </si>
  <si>
    <t>2005-05-05 11:58:19.000</t>
  </si>
  <si>
    <t>2005-05-05 13:24:42.000</t>
  </si>
  <si>
    <t>33012841</t>
  </si>
  <si>
    <t>2005-05-07 09:57:09.000</t>
  </si>
  <si>
    <t>2005-05-07 10:11:02.000</t>
  </si>
  <si>
    <t>14</t>
  </si>
  <si>
    <t>33014643</t>
  </si>
  <si>
    <t>2005-05-23 10:51:31.000</t>
  </si>
  <si>
    <t>2005-05-23 11:41:16.000</t>
  </si>
  <si>
    <t>50</t>
  </si>
  <si>
    <t>33019977</t>
  </si>
  <si>
    <t>2005-07-07 20:46:02.000</t>
  </si>
  <si>
    <t>2005-07-07 20:59:48.000</t>
  </si>
  <si>
    <t>33026121</t>
  </si>
  <si>
    <t>2005-08-26 18:56:01.000</t>
  </si>
  <si>
    <t>2005-08-26 19:33:00.000</t>
  </si>
  <si>
    <t>37</t>
  </si>
  <si>
    <t>33028856</t>
  </si>
  <si>
    <t>2005-09-16 17:55:49.000</t>
  </si>
  <si>
    <t>2005-09-16 18:17:18.000</t>
  </si>
  <si>
    <t>22</t>
  </si>
  <si>
    <t>33030622</t>
  </si>
  <si>
    <t>2005-10-02 17:25:35.000</t>
  </si>
  <si>
    <t>2005-10-02 17:56:06.000</t>
  </si>
  <si>
    <t>31</t>
  </si>
  <si>
    <t>33030942</t>
  </si>
  <si>
    <t>2005-10-04 19:32:37.000</t>
  </si>
  <si>
    <t>2005-10-04 20:36:18.000</t>
  </si>
  <si>
    <t>64</t>
  </si>
  <si>
    <t>33036048</t>
  </si>
  <si>
    <t>2005-11-14 16:09:26.000</t>
  </si>
  <si>
    <t>2005-11-14 16:47:04.000</t>
  </si>
  <si>
    <t>38</t>
  </si>
  <si>
    <t>33039904</t>
  </si>
  <si>
    <t>2005-12-27 13:15:45.000</t>
  </si>
  <si>
    <t>2005-12-27 13:40:24.000</t>
  </si>
  <si>
    <t>2006</t>
  </si>
  <si>
    <t>34001905</t>
  </si>
  <si>
    <t>2006-01-24 23:07:37.000</t>
  </si>
  <si>
    <t>2006-01-24 23:56:32.000</t>
  </si>
  <si>
    <t>49</t>
  </si>
  <si>
    <t>34003675</t>
  </si>
  <si>
    <t>2006-02-12 14:53:24.000</t>
  </si>
  <si>
    <t>2006-02-12 15:04:40.000</t>
  </si>
  <si>
    <t>34004980</t>
  </si>
  <si>
    <t>2006-02-27 02:11:50.000</t>
  </si>
  <si>
    <t>2006-02-27 02:38:22.000</t>
  </si>
  <si>
    <t>34006536</t>
  </si>
  <si>
    <t>2006-03-17 08:42:48.000</t>
  </si>
  <si>
    <t>2006-03-17 09:01:54.000</t>
  </si>
  <si>
    <t>19</t>
  </si>
  <si>
    <t>34007194</t>
  </si>
  <si>
    <t>2006-03-24 07:27:02.000</t>
  </si>
  <si>
    <t>2006-03-24 07:49:42.000</t>
  </si>
  <si>
    <t>34015577</t>
  </si>
  <si>
    <t>2006-05-29 23:53:20.000</t>
  </si>
  <si>
    <t>2006-05-30 01:30:18.000</t>
  </si>
  <si>
    <t>97</t>
  </si>
  <si>
    <t>34016312</t>
  </si>
  <si>
    <t>2006-06-05 18:15:37.000</t>
  </si>
  <si>
    <t>2006-06-05 18:31:56.000</t>
  </si>
  <si>
    <t>16</t>
  </si>
  <si>
    <t>34018547</t>
  </si>
  <si>
    <t>2006-06-26 12:36:20.000</t>
  </si>
  <si>
    <t>2006-06-26 13:03:36.000</t>
  </si>
  <si>
    <t>34025678</t>
  </si>
  <si>
    <t>2006-08-02 12:41:46.000</t>
  </si>
  <si>
    <t>2006-08-02 13:12:04.000</t>
  </si>
  <si>
    <t>34027355</t>
  </si>
  <si>
    <t>2006-08-14 10:36:37.000</t>
  </si>
  <si>
    <t>2006-08-14 10:48:32.000</t>
  </si>
  <si>
    <t>34031675</t>
  </si>
  <si>
    <t>2006-09-21 10:18:50.000</t>
  </si>
  <si>
    <t>2006-09-21 10:32:52.000</t>
  </si>
  <si>
    <t>34037712</t>
  </si>
  <si>
    <t>2006-11-05 18:49:54.000</t>
  </si>
  <si>
    <t>2006-11-05 19:13:48.000</t>
  </si>
  <si>
    <t>24</t>
  </si>
  <si>
    <t>2007</t>
  </si>
  <si>
    <t>35000570</t>
  </si>
  <si>
    <t>2007-01-07 09:05:20.000</t>
  </si>
  <si>
    <t>2007-01-07 09:18:12.000</t>
  </si>
  <si>
    <t>35004329</t>
  </si>
  <si>
    <t>2007-02-20 17:07:14.000</t>
  </si>
  <si>
    <t>2007-02-20 17:13:56.000</t>
  </si>
  <si>
    <t>6</t>
  </si>
  <si>
    <t>35006256</t>
  </si>
  <si>
    <t>2007-03-13 12:34:49.000</t>
  </si>
  <si>
    <t>2007-03-13 13:09:12.000</t>
  </si>
  <si>
    <t>35</t>
  </si>
  <si>
    <t>35015885</t>
  </si>
  <si>
    <t>2007-06-04 12:24:54.000</t>
  </si>
  <si>
    <t>2007-06-04 12:34:16.000</t>
  </si>
  <si>
    <t>35015960</t>
  </si>
  <si>
    <t>2007-06-05 00:10:37.000</t>
  </si>
  <si>
    <t>2007-06-05 00:44:48.000</t>
  </si>
  <si>
    <t>34</t>
  </si>
  <si>
    <t>35024780</t>
  </si>
  <si>
    <t>2007-09-01 19:17:01.000</t>
  </si>
  <si>
    <t>2007-09-01 19:37:48.000</t>
  </si>
  <si>
    <t>20</t>
  </si>
  <si>
    <t>35030401</t>
  </si>
  <si>
    <t>2007-10-22 00:08:42.000</t>
  </si>
  <si>
    <t>2007-10-22 00:48:40.000</t>
  </si>
  <si>
    <t>40</t>
  </si>
  <si>
    <t>35037997</t>
  </si>
  <si>
    <t>2007-12-20 21:17:46.000</t>
  </si>
  <si>
    <t>2007-12-20 22:21:32.000</t>
  </si>
  <si>
    <t>2008</t>
  </si>
  <si>
    <t>36000948</t>
  </si>
  <si>
    <t>2008-01-14 20:37:01.000</t>
  </si>
  <si>
    <t>2008-01-14 21:04:12.000</t>
  </si>
  <si>
    <t>36002600</t>
  </si>
  <si>
    <t>2008-02-04 12:30:32.000</t>
  </si>
  <si>
    <t>2008-02-04 17:45:56.000</t>
  </si>
  <si>
    <t>315</t>
  </si>
  <si>
    <t>36007812</t>
  </si>
  <si>
    <t>2008-03-19 11:54:48.000</t>
  </si>
  <si>
    <t>2008-03-19 12:15:52.000</t>
  </si>
  <si>
    <t>36008564</t>
  </si>
  <si>
    <t>2008-03-25 15:13:52.000</t>
  </si>
  <si>
    <t>2008-03-25 15:26:44.000</t>
  </si>
  <si>
    <t>36008847</t>
  </si>
  <si>
    <t>2008-03-28 12:32:56.000</t>
  </si>
  <si>
    <t>2008-03-28 12:50:30.000</t>
  </si>
  <si>
    <t>18</t>
  </si>
  <si>
    <t>36010351</t>
  </si>
  <si>
    <t>2008-04-13 12:21:35.000</t>
  </si>
  <si>
    <t>2008-04-13 12:41:14.000</t>
  </si>
  <si>
    <t>36010821</t>
  </si>
  <si>
    <t>2008-04-19 14:36:02.000</t>
  </si>
  <si>
    <t>2008-04-19 15:45:40.000</t>
  </si>
  <si>
    <t>36015467</t>
  </si>
  <si>
    <t>2008-06-04 22:54:03.000</t>
  </si>
  <si>
    <t>2008-06-05 00:23:38.000</t>
  </si>
  <si>
    <t>89</t>
  </si>
  <si>
    <t>36018230</t>
  </si>
  <si>
    <t>2008-07-08 09:35:34.000</t>
  </si>
  <si>
    <t>2008-07-08 10:10:30.000</t>
  </si>
  <si>
    <t>36021788</t>
  </si>
  <si>
    <t>2008-08-22 15:38:35.000</t>
  </si>
  <si>
    <t>2008-08-22 16:15:34.000</t>
  </si>
  <si>
    <t>36022510</t>
  </si>
  <si>
    <t>2008-08-30 15:11:38.000</t>
  </si>
  <si>
    <t>2008-08-30 15:24:32.000</t>
  </si>
  <si>
    <t>36022777</t>
  </si>
  <si>
    <t>2008-09-02 17:23:46.000</t>
  </si>
  <si>
    <t>2008-09-02 18:18:18.000</t>
  </si>
  <si>
    <t>55</t>
  </si>
  <si>
    <t>36032626</t>
  </si>
  <si>
    <t>2008-12-08 20:27:34.000</t>
  </si>
  <si>
    <t>2008-12-08 20:45:30.000</t>
  </si>
  <si>
    <t>2009</t>
  </si>
  <si>
    <t>37000722</t>
  </si>
  <si>
    <t>2009-01-10 09:11:27.000</t>
  </si>
  <si>
    <t>2009-01-10 09:40:48.000</t>
  </si>
  <si>
    <t>37003918</t>
  </si>
  <si>
    <t>2009-02-25 23:13:10.000</t>
  </si>
  <si>
    <t>2009-02-26 00:44:02.000</t>
  </si>
  <si>
    <t>91</t>
  </si>
  <si>
    <t>37016747</t>
  </si>
  <si>
    <t>2009-07-07 14:39:27.000</t>
  </si>
  <si>
    <t>2009-07-07 14:52:58.000</t>
  </si>
  <si>
    <t>37018760</t>
  </si>
  <si>
    <t>2009-08-01 19:35:09.000</t>
  </si>
  <si>
    <t>2009-08-01 19:55:00.000</t>
  </si>
  <si>
    <t>37021153</t>
  </si>
  <si>
    <t>2009-08-30 17:16:29.000</t>
  </si>
  <si>
    <t>2009-08-30 17:39:16.000</t>
  </si>
  <si>
    <t>37024167</t>
  </si>
  <si>
    <t>2009-09-30 11:18:47.000</t>
  </si>
  <si>
    <t>2009-09-30 12:36:28.000</t>
  </si>
  <si>
    <t>78</t>
  </si>
  <si>
    <t>37028388</t>
  </si>
  <si>
    <t>2009-11-07 17:50:10.000</t>
  </si>
  <si>
    <t>2009-11-07 18:13:26.000</t>
  </si>
  <si>
    <t>2010</t>
  </si>
  <si>
    <t>38000065</t>
  </si>
  <si>
    <t>2010-01-02 15:06:00.000</t>
  </si>
  <si>
    <t>2010-01-02 16:16:42.000</t>
  </si>
  <si>
    <t>70</t>
  </si>
  <si>
    <t>38000341</t>
  </si>
  <si>
    <t>2010-01-07 14:37:36.000</t>
  </si>
  <si>
    <t>2010-01-07 15:16:10.000</t>
  </si>
  <si>
    <t>39</t>
  </si>
  <si>
    <t>38000910</t>
  </si>
  <si>
    <t>2010-01-17 17:55:37.000</t>
  </si>
  <si>
    <t>2010-01-17 19:16:14.000</t>
  </si>
  <si>
    <t>81</t>
  </si>
  <si>
    <t>38001955</t>
  </si>
  <si>
    <t>2010-02-04 10:57:07.000</t>
  </si>
  <si>
    <t>2010-02-04 12:03:04.000</t>
  </si>
  <si>
    <t>66</t>
  </si>
  <si>
    <t>38005285</t>
  </si>
  <si>
    <t>2010-03-20 20:12:58.000</t>
  </si>
  <si>
    <t>2010-03-20 21:11:20.000</t>
  </si>
  <si>
    <t>59</t>
  </si>
  <si>
    <t>38007355</t>
  </si>
  <si>
    <t>2010-04-12 00:51:06.000</t>
  </si>
  <si>
    <t>2010-04-12 01:06:42.000</t>
  </si>
  <si>
    <t>15</t>
  </si>
  <si>
    <t>38008258</t>
  </si>
  <si>
    <t>2010-04-19 19:05:58.000</t>
  </si>
  <si>
    <t>2010-04-19 19:54:12.000</t>
  </si>
  <si>
    <t>38011157</t>
  </si>
  <si>
    <t>2010-05-18 10:11:06.000</t>
  </si>
  <si>
    <t>2010-05-18 10:28:26.000</t>
  </si>
  <si>
    <t>17</t>
  </si>
  <si>
    <t>38012878</t>
  </si>
  <si>
    <t>2010-06-05 04:00:55.000</t>
  </si>
  <si>
    <t>2010-06-05 04:55:14.000</t>
  </si>
  <si>
    <t>38016446</t>
  </si>
  <si>
    <t>2010-07-18 19:23:04.000</t>
  </si>
  <si>
    <t>2010-07-18 19:39:24.000</t>
  </si>
  <si>
    <t>38019145</t>
  </si>
  <si>
    <t>2010-08-20 15:58:41.000</t>
  </si>
  <si>
    <t>2010-08-20 16:22:44.000</t>
  </si>
  <si>
    <t>38022913</t>
  </si>
  <si>
    <t>2010-10-07 22:13:27.000</t>
  </si>
  <si>
    <t>2010-10-07 23:33:28.000</t>
  </si>
  <si>
    <t>80</t>
  </si>
  <si>
    <t>38023345</t>
  </si>
  <si>
    <t>2010-10-13 21:05:05.000</t>
  </si>
  <si>
    <t>2010-10-13 21:26:00.000</t>
  </si>
  <si>
    <t>38027153</t>
  </si>
  <si>
    <t>2010-11-23 06:54:08.000</t>
  </si>
  <si>
    <t>2010-11-23 07:24:00.000</t>
  </si>
  <si>
    <t>2011</t>
  </si>
  <si>
    <t>39002207</t>
  </si>
  <si>
    <t>2011-02-07 21:42:45.000</t>
  </si>
  <si>
    <t>2011-02-07 22:25:44.000</t>
  </si>
  <si>
    <t>43</t>
  </si>
  <si>
    <t>39002254</t>
  </si>
  <si>
    <t>2011-02-08 20:09:42.000</t>
  </si>
  <si>
    <t>2011-02-08 21:31:32.000</t>
  </si>
  <si>
    <t>82</t>
  </si>
  <si>
    <t>39002810</t>
  </si>
  <si>
    <t>2011-02-18 18:19:02.000</t>
  </si>
  <si>
    <t>2011-02-18 18:46:14.000</t>
  </si>
  <si>
    <t>39009682</t>
  </si>
  <si>
    <t>2011-05-12 07:28:48.000</t>
  </si>
  <si>
    <t>2011-05-12 07:50:00.000</t>
  </si>
  <si>
    <t>39009803</t>
  </si>
  <si>
    <t>2011-05-13 20:09:13.000</t>
  </si>
  <si>
    <t>2011-05-13 20:54:44.000</t>
  </si>
  <si>
    <t>45</t>
  </si>
  <si>
    <t>39012593</t>
  </si>
  <si>
    <t>2011-06-12 11:42:56.000</t>
  </si>
  <si>
    <t>2011-06-12 11:57:34.000</t>
  </si>
  <si>
    <t>39016259</t>
  </si>
  <si>
    <t>2011-08-04 11:30:47.000</t>
  </si>
  <si>
    <t>2011-08-04 17:03:16.000</t>
  </si>
  <si>
    <t>333</t>
  </si>
  <si>
    <t>39018471</t>
  </si>
  <si>
    <t>2011-09-07 17:26:59.000</t>
  </si>
  <si>
    <t>2011-09-07 17:54:28.000</t>
  </si>
  <si>
    <t>39021673</t>
  </si>
  <si>
    <t>2011-10-17 18:00:21.000</t>
  </si>
  <si>
    <t>2011-10-17 18:42:26.000</t>
  </si>
  <si>
    <t>42</t>
  </si>
  <si>
    <t>39023729</t>
  </si>
  <si>
    <t>2011-11-07 11:11:44.000</t>
  </si>
  <si>
    <t>2011-11-07 11:34:30.000</t>
  </si>
  <si>
    <t>39024618</t>
  </si>
  <si>
    <t>2011-11-20 16:56:28.000</t>
  </si>
  <si>
    <t>2011-11-20 17:23:46.000</t>
  </si>
  <si>
    <t>39024748</t>
  </si>
  <si>
    <t>2011-11-22 18:46:43.000</t>
  </si>
  <si>
    <t>2011-11-22 19:17:10.000</t>
  </si>
  <si>
    <t>2012</t>
  </si>
  <si>
    <t>40000493</t>
  </si>
  <si>
    <t>2012-01-09 12:26:11.000</t>
  </si>
  <si>
    <t>2012-01-09 12:45:28.000</t>
  </si>
  <si>
    <t>40001319</t>
  </si>
  <si>
    <t>2012-01-23 16:11:49.000</t>
  </si>
  <si>
    <t>2012-01-23 16:46:54.000</t>
  </si>
  <si>
    <t>40007146</t>
  </si>
  <si>
    <t>2012-04-10 09:18:40.000</t>
  </si>
  <si>
    <t>2012-04-10 12:04:48.000</t>
  </si>
  <si>
    <t>166</t>
  </si>
  <si>
    <t>40008734</t>
  </si>
  <si>
    <t>2012-05-08 21:14:01.000</t>
  </si>
  <si>
    <t>2012-05-08 21:38:50.000</t>
  </si>
  <si>
    <t>40008880</t>
  </si>
  <si>
    <t>2012-05-11 16:57:38.000</t>
  </si>
  <si>
    <t>2012-05-11 17:25:26.000</t>
  </si>
  <si>
    <t>40010272</t>
  </si>
  <si>
    <t>2012-06-01 09:55:35.000</t>
  </si>
  <si>
    <t>2012-06-01 10:21:40.000</t>
  </si>
  <si>
    <t>26</t>
  </si>
  <si>
    <t>40011439</t>
  </si>
  <si>
    <t>2012-06-20 15:37:45.000</t>
  </si>
  <si>
    <t>2012-06-20 16:21:34.000</t>
  </si>
  <si>
    <t>44</t>
  </si>
  <si>
    <t>40011710</t>
  </si>
  <si>
    <t>2012-06-25 15:46:39.000</t>
  </si>
  <si>
    <t>2012-06-25 16:01:42.000</t>
  </si>
  <si>
    <t>40021143</t>
  </si>
  <si>
    <t>2012-10-23 16:02:56.000</t>
  </si>
  <si>
    <t>2012-10-23 16:31:52.000</t>
  </si>
  <si>
    <t>40021261</t>
  </si>
  <si>
    <t>2012-10-25 15:44:12.000</t>
  </si>
  <si>
    <t>2012-10-25 16:28:52.000</t>
  </si>
  <si>
    <t>40023824</t>
  </si>
  <si>
    <t>2012-11-24 15:44:20.000</t>
  </si>
  <si>
    <t>2012-11-24 16:12:16.000</t>
  </si>
  <si>
    <t>40023958</t>
  </si>
  <si>
    <t>2012-11-26 11:18:27.000</t>
  </si>
  <si>
    <t>2012-11-26 11:54:30.000</t>
  </si>
  <si>
    <t>40024535</t>
  </si>
  <si>
    <t>2012-12-05 11:52:42.000</t>
  </si>
  <si>
    <t>2012-12-05 13:14:44.000</t>
  </si>
  <si>
    <t>40024777</t>
  </si>
  <si>
    <t>2012-12-10 13:36:39.000</t>
  </si>
  <si>
    <t>2012-12-10 14:06:30.000</t>
  </si>
  <si>
    <t>40025155</t>
  </si>
  <si>
    <t>2012-12-17 11:43:48.000</t>
  </si>
  <si>
    <t>2012-12-17 12:14:30.000</t>
  </si>
  <si>
    <t>40025728</t>
  </si>
  <si>
    <t>2012-12-29 12:15:00.000</t>
  </si>
  <si>
    <t>2012-12-29 13:20:06.000</t>
  </si>
  <si>
    <t>65</t>
  </si>
  <si>
    <t>2013</t>
  </si>
  <si>
    <t>41000267</t>
  </si>
  <si>
    <t>2013-01-06 11:22:14.000</t>
  </si>
  <si>
    <t>2013-01-06 11:45:04.000</t>
  </si>
  <si>
    <t>41002021</t>
  </si>
  <si>
    <t>2013-02-13 18:19:42.000</t>
  </si>
  <si>
    <t>2013-02-13 18:35:14.000</t>
  </si>
  <si>
    <t>41004110</t>
  </si>
  <si>
    <t>2013-03-24 09:33:28.000</t>
  </si>
  <si>
    <t>2013-03-24 10:08:22.000</t>
  </si>
  <si>
    <t>41004324</t>
  </si>
  <si>
    <t>2013-03-27 19:29:38.000</t>
  </si>
  <si>
    <t>2013-03-27 19:48:56.000</t>
  </si>
  <si>
    <t>41004599</t>
  </si>
  <si>
    <t>2013-03-30 20:55:09.000</t>
  </si>
  <si>
    <t>2013-03-30 21:39:32.000</t>
  </si>
  <si>
    <t>41006709</t>
  </si>
  <si>
    <t>2013-04-22 15:39:35.000</t>
  </si>
  <si>
    <t>2013-04-22 16:36:08.000</t>
  </si>
  <si>
    <t>57</t>
  </si>
  <si>
    <t>41009968</t>
  </si>
  <si>
    <t>2013-06-07 11:45:05.000</t>
  </si>
  <si>
    <t>2013-06-07 12:04:40.000</t>
  </si>
  <si>
    <t>41010258</t>
  </si>
  <si>
    <t>2013-06-11 11:03:27.000</t>
  </si>
  <si>
    <t>2013-06-11 11:31:18.000</t>
  </si>
  <si>
    <t>41011648</t>
  </si>
  <si>
    <t>2013-07-04 17:31:29.000</t>
  </si>
  <si>
    <t>2013-07-04 18:13:08.000</t>
  </si>
  <si>
    <t>41014911</t>
  </si>
  <si>
    <t>2013-08-14 21:01:14.000</t>
  </si>
  <si>
    <t>2013-08-14 21:19:04.000</t>
  </si>
  <si>
    <t>41016157</t>
  </si>
  <si>
    <t>2013-08-31 21:16:45.000</t>
  </si>
  <si>
    <t>2013-08-31 21:52:00.000</t>
  </si>
  <si>
    <t>41017836</t>
  </si>
  <si>
    <t>2013-09-25 17:34:16.000</t>
  </si>
  <si>
    <t>2013-09-25 18:15:48.000</t>
  </si>
  <si>
    <t>41</t>
  </si>
  <si>
    <t>41100736</t>
  </si>
  <si>
    <t>2013-12-06 15:03:16.000</t>
  </si>
  <si>
    <t>2013-12-06 15:39:42.000</t>
  </si>
  <si>
    <t>2014</t>
  </si>
  <si>
    <t>42001066</t>
  </si>
  <si>
    <t>2014-01-21 15:52:22.000</t>
  </si>
  <si>
    <t>2014-01-21 16:22:57.000</t>
  </si>
  <si>
    <t>42002407</t>
  </si>
  <si>
    <t>2014-02-18 15:32:57.000</t>
  </si>
  <si>
    <t>2014-02-18 16:32:42.000</t>
  </si>
  <si>
    <t>60</t>
  </si>
  <si>
    <t>42013856</t>
  </si>
  <si>
    <t>2014-08-07 11:58:25.000</t>
  </si>
  <si>
    <t>2014-08-07 14:13:15.000</t>
  </si>
  <si>
    <t>135</t>
  </si>
  <si>
    <t>42016973</t>
  </si>
  <si>
    <t>2014-09-25 12:07:45.000</t>
  </si>
  <si>
    <t>2014-09-25 12:57:52.000</t>
  </si>
  <si>
    <t>42017472</t>
  </si>
  <si>
    <t>2014-09-30 21:06:23.000</t>
  </si>
  <si>
    <t>2014-09-30 22:02:48.000</t>
  </si>
  <si>
    <t>56</t>
  </si>
  <si>
    <t>42018909</t>
  </si>
  <si>
    <t>2014-10-21 18:16:28.000</t>
  </si>
  <si>
    <t>2014-10-21 19:07:32.000</t>
  </si>
  <si>
    <t>51</t>
  </si>
  <si>
    <t>42022866</t>
  </si>
  <si>
    <t>2014-12-22 15:59:10.000</t>
  </si>
  <si>
    <t>2014-12-22 16:42:09.000</t>
  </si>
  <si>
    <t>2015</t>
  </si>
  <si>
    <t>43000673</t>
  </si>
  <si>
    <t>2015-01-13 10:28:52.000</t>
  </si>
  <si>
    <t>2015-01-13 11:04:44.000</t>
  </si>
  <si>
    <t>43008483</t>
  </si>
  <si>
    <t>2015-05-08 22:07:34.000</t>
  </si>
  <si>
    <t>2015-05-08 22:21:24.000</t>
  </si>
  <si>
    <t>43009206</t>
  </si>
  <si>
    <t>2015-05-20 10:27:31.000</t>
  </si>
  <si>
    <t>2015-05-20 10:54:36.000</t>
  </si>
  <si>
    <t>43012825</t>
  </si>
  <si>
    <t>2015-07-09 21:07:20.000</t>
  </si>
  <si>
    <t>2015-07-09 21:41:35.000</t>
  </si>
  <si>
    <t>43015549</t>
  </si>
  <si>
    <t>2015-08-20 18:54:21.000</t>
  </si>
  <si>
    <t>2015-08-20 19:13:27.000</t>
  </si>
  <si>
    <t>43016638</t>
  </si>
  <si>
    <t>2015-09-05 15:38:23.000</t>
  </si>
  <si>
    <t>2015-09-05 15:57:41.000</t>
  </si>
  <si>
    <t>43017358</t>
  </si>
  <si>
    <t>2015-09-15 10:08:31.000</t>
  </si>
  <si>
    <t>2015-09-15 11:00:53.000</t>
  </si>
  <si>
    <t>52</t>
  </si>
  <si>
    <t>43023415</t>
  </si>
  <si>
    <t>2015-12-16 19:49:18.000</t>
  </si>
  <si>
    <t>2015-12-16 20:10:42.000</t>
  </si>
  <si>
    <t>2016</t>
  </si>
  <si>
    <t>44003851</t>
  </si>
  <si>
    <t>2016-03-04 22:19:06.000</t>
  </si>
  <si>
    <t>2016-03-04 23:05:24.000</t>
  </si>
  <si>
    <t>46</t>
  </si>
  <si>
    <t>44007053</t>
  </si>
  <si>
    <t>2016-04-21 09:45:36.000</t>
  </si>
  <si>
    <t>2016-04-21 10:03:40.000</t>
  </si>
  <si>
    <t>44011109</t>
  </si>
  <si>
    <t>2016-06-22 20:49:35.000</t>
  </si>
  <si>
    <t>2016-06-22 21:09:05.000</t>
  </si>
  <si>
    <t>44017103</t>
  </si>
  <si>
    <t>2016-09-14 19:08:31.000</t>
  </si>
  <si>
    <t>2016-09-14 19:29:05.000</t>
  </si>
  <si>
    <t>44017400</t>
  </si>
  <si>
    <t>2016-09-18 11:54:35.000</t>
  </si>
  <si>
    <t>2016-09-18 12:06:00.000</t>
  </si>
  <si>
    <t>44018283</t>
  </si>
  <si>
    <t>2016-09-30 10:18:42.000</t>
  </si>
  <si>
    <t>2016-09-30 10:51:11.000</t>
  </si>
  <si>
    <t>33</t>
  </si>
  <si>
    <t>44023085</t>
  </si>
  <si>
    <t>2016-11-28 19:32:25.000</t>
  </si>
  <si>
    <t>2016-11-28 20:36:16.000</t>
  </si>
  <si>
    <t>44023505</t>
  </si>
  <si>
    <t>2016-12-04 21:34:13.000</t>
  </si>
  <si>
    <t>2016-12-04 21:57:29.000</t>
  </si>
  <si>
    <t>44023747</t>
  </si>
  <si>
    <t>2016-12-08 13:58:19.000</t>
  </si>
  <si>
    <t>2016-12-08 14:16:51.000</t>
  </si>
  <si>
    <t>2017</t>
  </si>
  <si>
    <t>45001385</t>
  </si>
  <si>
    <t>2017-01-22 20:30:43.000</t>
  </si>
  <si>
    <t>2017-01-22 21:20:29.000</t>
  </si>
  <si>
    <t>Row Labels</t>
  </si>
  <si>
    <t>Grand Total</t>
  </si>
  <si>
    <t>Action Taken</t>
  </si>
  <si>
    <t>Column Labels</t>
  </si>
  <si>
    <t>Inc Duration</t>
  </si>
  <si>
    <t>Month occurred</t>
  </si>
  <si>
    <t>April</t>
  </si>
  <si>
    <t>August</t>
  </si>
  <si>
    <t>December</t>
  </si>
  <si>
    <t>February</t>
  </si>
  <si>
    <t>January</t>
  </si>
  <si>
    <t>May</t>
  </si>
  <si>
    <t>November</t>
  </si>
  <si>
    <t>September</t>
  </si>
  <si>
    <t>July</t>
  </si>
  <si>
    <t>October</t>
  </si>
  <si>
    <t>June</t>
  </si>
  <si>
    <t>March</t>
  </si>
  <si>
    <t>Duration Hours</t>
  </si>
  <si>
    <t>cost</t>
  </si>
  <si>
    <t>Inc Duration mins</t>
  </si>
  <si>
    <t>Appliances Mobilised</t>
  </si>
  <si>
    <t>No of Firefighters</t>
  </si>
  <si>
    <t>No of BA Wearers</t>
  </si>
  <si>
    <t>Cost of Incidents</t>
  </si>
  <si>
    <t>Appliances mobilised</t>
  </si>
  <si>
    <t>Bo of BA Wearers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</si>
</sst>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y Robinson" refreshedDate="42879.358537731481" createdVersion="5" refreshedVersion="5" minRefreshableVersion="3" recordCount="47">
  <cacheSource type="worksheet">
    <worksheetSource ref="A1:N48" sheet="Whirlpoor etc"/>
  </cacheSource>
  <cacheFields count="14">
    <cacheField name="Year occurred" numFmtId="49">
      <sharedItems count="14"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</sharedItems>
    </cacheField>
    <cacheField name="Month occurred" numFmtId="49">
      <sharedItems count="12">
        <s v="December"/>
        <s v="February"/>
        <s v="May"/>
        <s v="April"/>
        <s v="January"/>
        <s v="July"/>
        <s v="October"/>
        <s v="September"/>
        <s v="August"/>
        <s v="June"/>
        <s v="March"/>
        <s v="November"/>
      </sharedItems>
    </cacheField>
    <cacheField name="Inc_No" numFmtId="49">
      <sharedItems/>
    </cacheField>
    <cacheField name="Manufacturer" numFmtId="49">
      <sharedItems/>
    </cacheField>
    <cacheField name="FRS Action" numFmtId="49">
      <sharedItems count="11">
        <s v="None (no firefighting)   "/>
        <s v="Water (Garden hose)      "/>
        <s v="Burned out               "/>
        <s v="Disconnect fuel supply   "/>
        <s v="Extinguisher - HALON     "/>
        <s v="Small means - Disconnection of fuel supply"/>
        <s v="None - No firefighting"/>
        <s v="Other sources - Hosereel (high pressure) (HRJ) - tank supply only"/>
        <s v="NULL"/>
        <s v="Small means - Immersed in water"/>
        <s v="None - Burned out (Allowed to burn under control)"/>
      </sharedItems>
    </cacheField>
    <cacheField name="Num_Pumps" numFmtId="0">
      <sharedItems containsSemiMixedTypes="0" containsString="0" containsNumber="1" containsInteger="1" minValue="1" maxValue="3"/>
    </cacheField>
    <cacheField name="Num_FF" numFmtId="0">
      <sharedItems containsSemiMixedTypes="0" containsString="0" containsNumber="1" containsInteger="1" minValue="4" maxValue="12"/>
    </cacheField>
    <cacheField name="Num_BA_Wearers" numFmtId="0">
      <sharedItems containsSemiMixedTypes="0" containsString="0" containsNumber="1" containsInteger="1" minValue="0" maxValue="4"/>
    </cacheField>
    <cacheField name="First_pump_mobile" numFmtId="49">
      <sharedItems/>
    </cacheField>
    <cacheField name="Last_pump_avail" numFmtId="49">
      <sharedItems/>
    </cacheField>
    <cacheField name="Duration_mins" numFmtId="49">
      <sharedItems/>
    </cacheField>
    <cacheField name="Inc Duration mins" numFmtId="2">
      <sharedItems containsSemiMixedTypes="0" containsString="0" containsNumber="1" containsInteger="1" minValue="18" maxValue="424"/>
    </cacheField>
    <cacheField name="Duration Hours" numFmtId="164">
      <sharedItems containsSemiMixedTypes="0" containsString="0" containsNumber="1" minValue="0.3" maxValue="7.0666666666666664"/>
    </cacheField>
    <cacheField name="cost" numFmtId="165">
      <sharedItems containsSemiMixedTypes="0" containsString="0" containsNumber="1" minValue="91.5" maxValue="2155.3333333333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dy Robinson" refreshedDate="42879.358538078704" createdVersion="5" refreshedVersion="5" minRefreshableVersion="3" recordCount="152">
  <cacheSource type="worksheet">
    <worksheetSource ref="A1:N153" sheet="All Tumble Dryer Fires"/>
  </cacheSource>
  <cacheFields count="14">
    <cacheField name="Year occurred" numFmtId="49">
      <sharedItems count="14"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</sharedItems>
    </cacheField>
    <cacheField name="Month occurred" numFmtId="49">
      <sharedItems count="12">
        <s v="April"/>
        <s v="August"/>
        <s v="December"/>
        <s v="February"/>
        <s v="January"/>
        <s v="May"/>
        <s v="November"/>
        <s v="September"/>
        <s v="July"/>
        <s v="October"/>
        <s v="June"/>
        <s v="March"/>
      </sharedItems>
    </cacheField>
    <cacheField name="Inc_No" numFmtId="49">
      <sharedItems/>
    </cacheField>
    <cacheField name="Manufacturer" numFmtId="0">
      <sharedItems/>
    </cacheField>
    <cacheField name="FRS Action" numFmtId="0">
      <sharedItems/>
    </cacheField>
    <cacheField name="Num_Pumps" numFmtId="1">
      <sharedItems containsSemiMixedTypes="0" containsString="0" containsNumber="1" containsInteger="1" minValue="1" maxValue="5"/>
    </cacheField>
    <cacheField name="Num_FF" numFmtId="0">
      <sharedItems containsSemiMixedTypes="0" containsString="0" containsNumber="1" containsInteger="1" minValue="4" maxValue="20"/>
    </cacheField>
    <cacheField name="Num_BA_Wearers" numFmtId="1">
      <sharedItems containsSemiMixedTypes="0" containsString="0" containsNumber="1" containsInteger="1" minValue="0" maxValue="6"/>
    </cacheField>
    <cacheField name="First_pump_mobile" numFmtId="49">
      <sharedItems/>
    </cacheField>
    <cacheField name="Last_pump_avail" numFmtId="49">
      <sharedItems/>
    </cacheField>
    <cacheField name="Duration_mins" numFmtId="49">
      <sharedItems/>
    </cacheField>
    <cacheField name="Inc Duration" numFmtId="49">
      <sharedItems containsSemiMixedTypes="0" containsString="0" containsNumber="1" containsInteger="1" minValue="6" maxValue="999"/>
    </cacheField>
    <cacheField name="Duration Hours" numFmtId="164">
      <sharedItems containsSemiMixedTypes="0" containsString="0" containsNumber="1" minValue="0.1" maxValue="16.649999999999999"/>
    </cacheField>
    <cacheField name="cost" numFmtId="165">
      <sharedItems containsSemiMixedTypes="0" containsString="0" containsNumber="1" minValue="30.5" maxValue="5078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dy Robinson" refreshedDate="42879.358538310182" createdVersion="5" refreshedVersion="5" minRefreshableVersion="3" recordCount="152">
  <cacheSource type="worksheet">
    <worksheetSource ref="A1:L153" sheet="All Tumble Dryer Fires"/>
  </cacheSource>
  <cacheFields count="12">
    <cacheField name="Year occurred" numFmtId="49">
      <sharedItems count="14"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</sharedItems>
    </cacheField>
    <cacheField name="Month occurred" numFmtId="49">
      <sharedItems count="12">
        <s v="April"/>
        <s v="August"/>
        <s v="December"/>
        <s v="February"/>
        <s v="January"/>
        <s v="May"/>
        <s v="November"/>
        <s v="September"/>
        <s v="July"/>
        <s v="October"/>
        <s v="June"/>
        <s v="March"/>
      </sharedItems>
    </cacheField>
    <cacheField name="Inc_No" numFmtId="49">
      <sharedItems/>
    </cacheField>
    <cacheField name="Manufacturer" numFmtId="0">
      <sharedItems/>
    </cacheField>
    <cacheField name="FRS Action" numFmtId="0">
      <sharedItems count="21">
        <s v="None (no firefighting)   "/>
        <s v="Removal of fuel from heat"/>
        <s v="Water (Garden hose)      "/>
        <s v="Extinguisher - Dry powder"/>
        <s v="Water (from buckets)     "/>
        <s v="Not known                "/>
        <s v="Disconnect fuel supply   "/>
        <s v="Burned out               "/>
        <s v="Extinguisher - HALON     "/>
        <s v="Extinguisher - AFFF      "/>
        <s v="Smothering (other)       "/>
        <s v="Small means - Disconnection of fuel supply"/>
        <s v="None - No firefighting"/>
        <s v="Beating/Stamping         "/>
        <s v="Other sources - Hosereel (high pressure) (HRJ) - tank supply only"/>
        <s v="Other sources - Hosereel (high pressure) (HRJ) - augmented supply"/>
        <s v="Portable extinguishers - CO2 (carbon dioxide)"/>
        <s v="NULL"/>
        <s v="Small means - Removal from/of heat source"/>
        <s v="Small means - Immersed in water"/>
        <s v="None - Burned out (Allowed to burn under control)"/>
      </sharedItems>
    </cacheField>
    <cacheField name="Num_Pumps" numFmtId="1">
      <sharedItems containsSemiMixedTypes="0" containsString="0" containsNumber="1" containsInteger="1" minValue="1" maxValue="5"/>
    </cacheField>
    <cacheField name="Num_FF" numFmtId="0">
      <sharedItems containsSemiMixedTypes="0" containsString="0" containsNumber="1" containsInteger="1" minValue="4" maxValue="20"/>
    </cacheField>
    <cacheField name="Num_BA_Wearers" numFmtId="1">
      <sharedItems containsSemiMixedTypes="0" containsString="0" containsNumber="1" containsInteger="1" minValue="0" maxValue="6"/>
    </cacheField>
    <cacheField name="First_pump_mobile" numFmtId="49">
      <sharedItems/>
    </cacheField>
    <cacheField name="Last_pump_avail" numFmtId="49">
      <sharedItems/>
    </cacheField>
    <cacheField name="Duration_mins" numFmtId="49">
      <sharedItems/>
    </cacheField>
    <cacheField name="Inc Duration" numFmtId="49">
      <sharedItems containsSemiMixedTypes="0" containsString="0" containsNumber="1" containsInteger="1" minValue="6" maxValue="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s v="32037875"/>
    <s v="Creda                    "/>
    <x v="0"/>
    <n v="2"/>
    <n v="8"/>
    <n v="4"/>
    <s v="2004-12-03 20:07:57.000"/>
    <s v="2004-12-03 23:39:32.000"/>
    <s v="212"/>
    <n v="424"/>
    <n v="7.0666666666666664"/>
    <n v="2155.3333333333335"/>
  </r>
  <r>
    <x v="0"/>
    <x v="0"/>
    <s v="32038359"/>
    <s v="Hotpoint Aquaious        "/>
    <x v="1"/>
    <n v="2"/>
    <n v="8"/>
    <n v="0"/>
    <s v="2004-12-08 12:26:06.000"/>
    <s v="2004-12-08 12:53:16.000"/>
    <s v="27"/>
    <n v="54"/>
    <n v="0.9"/>
    <n v="274.5"/>
  </r>
  <r>
    <x v="0"/>
    <x v="1"/>
    <s v="32003673"/>
    <s v="Whirlpool                "/>
    <x v="0"/>
    <n v="2"/>
    <n v="8"/>
    <n v="2"/>
    <s v="2004-02-12 16:52:34.000"/>
    <s v="2004-02-12 17:19:12.000"/>
    <s v="27"/>
    <n v="54"/>
    <n v="0.9"/>
    <n v="274.5"/>
  </r>
  <r>
    <x v="0"/>
    <x v="1"/>
    <s v="32004620"/>
    <s v="Indesit                  "/>
    <x v="0"/>
    <n v="2"/>
    <n v="8"/>
    <n v="2"/>
    <s v="2004-02-20 15:27:32.000"/>
    <s v="2004-02-20 15:56:02.000"/>
    <s v="29"/>
    <n v="58"/>
    <n v="0.96666666666666667"/>
    <n v="294.83333333333331"/>
  </r>
  <r>
    <x v="0"/>
    <x v="2"/>
    <s v="32014680"/>
    <s v="HOTPOINT FIRST EDITION   "/>
    <x v="0"/>
    <n v="2"/>
    <n v="8"/>
    <n v="0"/>
    <s v="2004-05-19 21:57:54.000"/>
    <s v="2004-05-19 22:33:10.000"/>
    <s v="36"/>
    <n v="72"/>
    <n v="1.2"/>
    <n v="366"/>
  </r>
  <r>
    <x v="1"/>
    <x v="3"/>
    <s v="33010540"/>
    <s v="creda debonairre         "/>
    <x v="0"/>
    <n v="2"/>
    <n v="8"/>
    <n v="0"/>
    <s v="2005-04-16 09:56:36.000"/>
    <s v="2005-04-16 10:17:38.000"/>
    <s v="21"/>
    <n v="42"/>
    <n v="0.7"/>
    <n v="213.5"/>
  </r>
  <r>
    <x v="1"/>
    <x v="4"/>
    <s v="33001211"/>
    <s v="Creda 37649 reversair    "/>
    <x v="2"/>
    <n v="2"/>
    <n v="8"/>
    <n v="0"/>
    <s v="2005-01-14 10:07:53.000"/>
    <s v="2005-01-14 10:32:46.000"/>
    <s v="25"/>
    <n v="50"/>
    <n v="0.83333333333333337"/>
    <n v="254.16666666666669"/>
  </r>
  <r>
    <x v="1"/>
    <x v="5"/>
    <s v="33019977"/>
    <s v="creda debonair           "/>
    <x v="0"/>
    <n v="2"/>
    <n v="8"/>
    <n v="0"/>
    <s v="2005-07-07 20:46:02.000"/>
    <s v="2005-07-07 20:59:48.000"/>
    <s v="13"/>
    <n v="26"/>
    <n v="0.43333333333333335"/>
    <n v="132.16666666666666"/>
  </r>
  <r>
    <x v="1"/>
    <x v="6"/>
    <s v="33030942"/>
    <s v="Indesit                  "/>
    <x v="0"/>
    <n v="2"/>
    <n v="8"/>
    <n v="4"/>
    <s v="2005-10-04 19:32:37.000"/>
    <s v="2005-10-04 20:36:18.000"/>
    <s v="64"/>
    <n v="128"/>
    <n v="2.1333333333333333"/>
    <n v="650.66666666666663"/>
  </r>
  <r>
    <x v="1"/>
    <x v="7"/>
    <s v="33028856"/>
    <s v="Hotpoint 9320 dryer      "/>
    <x v="0"/>
    <n v="1"/>
    <n v="4"/>
    <n v="0"/>
    <s v="2005-09-16 17:55:49.000"/>
    <s v="2005-09-16 18:17:18.000"/>
    <s v="22"/>
    <n v="22"/>
    <n v="0.36666666666666664"/>
    <n v="111.83333333333333"/>
  </r>
  <r>
    <x v="2"/>
    <x v="8"/>
    <s v="34025678"/>
    <s v="Creda                    "/>
    <x v="0"/>
    <n v="2"/>
    <n v="8"/>
    <n v="0"/>
    <s v="2006-08-02 12:41:46.000"/>
    <s v="2006-08-02 13:12:04.000"/>
    <s v="31"/>
    <n v="62"/>
    <n v="1.0333333333333334"/>
    <n v="315.16666666666669"/>
  </r>
  <r>
    <x v="2"/>
    <x v="1"/>
    <s v="34004980"/>
    <s v="Creda Compact 283        "/>
    <x v="3"/>
    <n v="2"/>
    <n v="8"/>
    <n v="2"/>
    <s v="2006-02-27 02:11:50.000"/>
    <s v="2006-02-27 02:38:22.000"/>
    <s v="27"/>
    <n v="54"/>
    <n v="0.9"/>
    <n v="274.5"/>
  </r>
  <r>
    <x v="2"/>
    <x v="4"/>
    <s v="34001905"/>
    <s v="Hotpoint                 "/>
    <x v="0"/>
    <n v="3"/>
    <n v="12"/>
    <n v="2"/>
    <s v="2006-01-24 23:07:37.000"/>
    <s v="2006-01-24 23:56:32.000"/>
    <s v="49"/>
    <n v="147"/>
    <n v="2.4500000000000002"/>
    <n v="747.25"/>
  </r>
  <r>
    <x v="2"/>
    <x v="9"/>
    <s v="34016312"/>
    <s v="HOTPOINT FIRST EDITION   "/>
    <x v="3"/>
    <n v="2"/>
    <n v="8"/>
    <n v="2"/>
    <s v="2006-06-05 18:15:37.000"/>
    <s v="2006-06-05 18:31:56.000"/>
    <s v="16"/>
    <n v="32"/>
    <n v="0.53333333333333333"/>
    <n v="162.66666666666666"/>
  </r>
  <r>
    <x v="2"/>
    <x v="10"/>
    <s v="34007194"/>
    <s v="hotpoint aquarius        "/>
    <x v="3"/>
    <n v="2"/>
    <n v="8"/>
    <n v="0"/>
    <s v="2006-03-24 07:27:02.000"/>
    <s v="2006-03-24 07:49:42.000"/>
    <s v="22"/>
    <n v="44"/>
    <n v="0.73333333333333328"/>
    <n v="223.66666666666666"/>
  </r>
  <r>
    <x v="2"/>
    <x v="11"/>
    <s v="34037712"/>
    <s v="Whirlpool                "/>
    <x v="4"/>
    <n v="1"/>
    <n v="4"/>
    <n v="1"/>
    <s v="2006-11-05 18:49:54.000"/>
    <s v="2006-11-05 19:13:48.000"/>
    <s v="24"/>
    <n v="24"/>
    <n v="0.4"/>
    <n v="122"/>
  </r>
  <r>
    <x v="2"/>
    <x v="7"/>
    <s v="34031675"/>
    <s v="Hotpoint TL12            "/>
    <x v="3"/>
    <n v="2"/>
    <n v="8"/>
    <n v="0"/>
    <s v="2006-09-21 10:18:50.000"/>
    <s v="2006-09-21 10:32:52.000"/>
    <s v="14"/>
    <n v="28"/>
    <n v="0.46666666666666667"/>
    <n v="142.33333333333334"/>
  </r>
  <r>
    <x v="3"/>
    <x v="0"/>
    <s v="35037997"/>
    <s v="Whirlpool                "/>
    <x v="0"/>
    <n v="3"/>
    <n v="12"/>
    <n v="3"/>
    <s v="2007-12-20 21:17:46.000"/>
    <s v="2007-12-20 22:21:32.000"/>
    <s v="64"/>
    <n v="192"/>
    <n v="3.2"/>
    <n v="976"/>
  </r>
  <r>
    <x v="4"/>
    <x v="3"/>
    <s v="36010351"/>
    <s v="Creda                    "/>
    <x v="0"/>
    <n v="2"/>
    <n v="8"/>
    <n v="0"/>
    <s v="2008-04-13 12:21:35.000"/>
    <s v="2008-04-13 12:41:14.000"/>
    <s v="20"/>
    <n v="40"/>
    <n v="0.66666666666666663"/>
    <n v="203.33333333333331"/>
  </r>
  <r>
    <x v="4"/>
    <x v="0"/>
    <s v="36032626"/>
    <s v="HOTPOINT AQUARIUS TL61   "/>
    <x v="3"/>
    <n v="1"/>
    <n v="4"/>
    <n v="0"/>
    <s v="2008-12-08 20:27:34.000"/>
    <s v="2008-12-08 20:45:30.000"/>
    <s v="18"/>
    <n v="18"/>
    <n v="0.3"/>
    <n v="91.5"/>
  </r>
  <r>
    <x v="4"/>
    <x v="4"/>
    <s v="36000948"/>
    <s v="Creda Excel Dryer.       "/>
    <x v="0"/>
    <n v="2"/>
    <n v="8"/>
    <n v="0"/>
    <s v="2008-01-14 20:37:01.000"/>
    <s v="2008-01-14 21:04:12.000"/>
    <s v="27"/>
    <n v="54"/>
    <n v="0.9"/>
    <n v="274.5"/>
  </r>
  <r>
    <x v="4"/>
    <x v="10"/>
    <s v="36008847"/>
    <s v="Hotpoint Aquarius TPC 32 "/>
    <x v="0"/>
    <n v="1"/>
    <n v="4"/>
    <n v="0"/>
    <s v="2008-03-28 12:32:56.000"/>
    <s v="2008-03-28 12:50:30.000"/>
    <s v="18"/>
    <n v="18"/>
    <n v="0.3"/>
    <n v="91.5"/>
  </r>
  <r>
    <x v="5"/>
    <x v="8"/>
    <s v="37018760"/>
    <s v="Hotpoint Reversomatic"/>
    <x v="5"/>
    <n v="1"/>
    <n v="4"/>
    <n v="0"/>
    <s v="2009-08-01 19:35:09.000"/>
    <s v="2009-08-01 19:55:00.000"/>
    <s v="20"/>
    <n v="20"/>
    <n v="0.33333333333333331"/>
    <n v="101.66666666666666"/>
  </r>
  <r>
    <x v="5"/>
    <x v="8"/>
    <s v="37021153"/>
    <s v="creda simplicity TVR2"/>
    <x v="6"/>
    <n v="2"/>
    <n v="8"/>
    <n v="0"/>
    <s v="2009-08-30 17:16:29.000"/>
    <s v="2009-08-30 17:39:16.000"/>
    <s v="23"/>
    <n v="46"/>
    <n v="0.76666666666666672"/>
    <n v="233.83333333333334"/>
  </r>
  <r>
    <x v="6"/>
    <x v="1"/>
    <s v="38001955"/>
    <s v="whirlpool av2 w26303"/>
    <x v="7"/>
    <n v="2"/>
    <n v="8"/>
    <n v="2"/>
    <s v="2010-02-04 10:57:07.000"/>
    <s v="2010-02-04 12:03:04.000"/>
    <s v="66"/>
    <n v="132"/>
    <n v="2.2000000000000002"/>
    <n v="671"/>
  </r>
  <r>
    <x v="6"/>
    <x v="4"/>
    <s v="38000910"/>
    <s v="hotpoint tdl33"/>
    <x v="7"/>
    <n v="2"/>
    <n v="8"/>
    <n v="4"/>
    <s v="2010-01-17 17:55:37.000"/>
    <s v="2010-01-17 19:16:14.000"/>
    <s v="81"/>
    <n v="162"/>
    <n v="2.7"/>
    <n v="823.5"/>
  </r>
  <r>
    <x v="6"/>
    <x v="5"/>
    <s v="38016446"/>
    <s v="indesit tumble dryer"/>
    <x v="7"/>
    <n v="2"/>
    <n v="8"/>
    <n v="2"/>
    <s v="2010-07-18 19:23:04.000"/>
    <s v="2010-07-18 19:39:24.000"/>
    <s v="16"/>
    <n v="32"/>
    <n v="0.53333333333333333"/>
    <n v="162.66666666666666"/>
  </r>
  <r>
    <x v="6"/>
    <x v="2"/>
    <s v="38011157"/>
    <s v="Hotpoint Aquarius"/>
    <x v="6"/>
    <n v="2"/>
    <n v="8"/>
    <n v="0"/>
    <s v="2010-05-18 10:11:06.000"/>
    <s v="2010-05-18 10:28:26.000"/>
    <s v="17"/>
    <n v="34"/>
    <n v="0.56666666666666665"/>
    <n v="172.83333333333334"/>
  </r>
  <r>
    <x v="7"/>
    <x v="1"/>
    <s v="39002207"/>
    <s v="Creda Advance 37762E"/>
    <x v="6"/>
    <n v="2"/>
    <n v="8"/>
    <n v="0"/>
    <s v="2011-02-07 21:42:45.000"/>
    <s v="2011-02-07 22:25:44.000"/>
    <s v="43"/>
    <n v="86"/>
    <n v="1.4333333333333333"/>
    <n v="437.16666666666669"/>
  </r>
  <r>
    <x v="7"/>
    <x v="2"/>
    <s v="39009803"/>
    <s v="Creda Simplicity Drier"/>
    <x v="7"/>
    <n v="2"/>
    <n v="8"/>
    <n v="2"/>
    <s v="2011-05-13 20:09:13.000"/>
    <s v="2011-05-13 20:54:44.000"/>
    <s v="45"/>
    <n v="90"/>
    <n v="1.5"/>
    <n v="457.5"/>
  </r>
  <r>
    <x v="7"/>
    <x v="11"/>
    <s v="39024748"/>
    <s v="Hotpoint tumble dryer(only details retrievable)"/>
    <x v="7"/>
    <n v="2"/>
    <n v="8"/>
    <n v="0"/>
    <s v="2011-11-22 18:46:43.000"/>
    <s v="2011-11-22 19:17:10.000"/>
    <s v="31"/>
    <n v="62"/>
    <n v="1.0333333333333334"/>
    <n v="315.16666666666669"/>
  </r>
  <r>
    <x v="7"/>
    <x v="6"/>
    <s v="39021673"/>
    <s v="Hotpoint Aquarius Tumble Dryer"/>
    <x v="7"/>
    <n v="3"/>
    <n v="12"/>
    <n v="2"/>
    <s v="2011-10-17 18:00:21.000"/>
    <s v="2011-10-17 18:42:26.000"/>
    <s v="42"/>
    <n v="126"/>
    <n v="2.1"/>
    <n v="640.5"/>
  </r>
  <r>
    <x v="8"/>
    <x v="4"/>
    <s v="40001319"/>
    <s v="indesit dryer"/>
    <x v="7"/>
    <n v="3"/>
    <n v="12"/>
    <n v="0"/>
    <s v="2012-01-23 16:11:49.000"/>
    <s v="2012-01-23 16:46:54.000"/>
    <s v="35"/>
    <n v="105"/>
    <n v="1.75"/>
    <n v="533.75"/>
  </r>
  <r>
    <x v="8"/>
    <x v="9"/>
    <s v="40010272"/>
    <s v="Indesit condenser tumble dryer IDl75"/>
    <x v="8"/>
    <n v="1"/>
    <n v="4"/>
    <n v="0"/>
    <s v="2012-06-01 09:55:35.000"/>
    <s v="2012-06-01 10:21:40.000"/>
    <s v="26"/>
    <n v="26"/>
    <n v="0.43333333333333335"/>
    <n v="132.16666666666666"/>
  </r>
  <r>
    <x v="8"/>
    <x v="9"/>
    <s v="40011439"/>
    <s v="Whirlpool Dryer AWZ 8812/3"/>
    <x v="7"/>
    <n v="2"/>
    <n v="8"/>
    <n v="2"/>
    <s v="2012-06-20 15:37:45.000"/>
    <s v="2012-06-20 16:21:34.000"/>
    <s v="44"/>
    <n v="88"/>
    <n v="1.4666666666666666"/>
    <n v="447.33333333333331"/>
  </r>
  <r>
    <x v="8"/>
    <x v="11"/>
    <s v="40023824"/>
    <s v="Indesit Tumble Drier"/>
    <x v="7"/>
    <n v="2"/>
    <n v="8"/>
    <n v="3"/>
    <s v="2012-11-24 15:44:20.000"/>
    <s v="2012-11-24 16:12:16.000"/>
    <s v="28"/>
    <n v="56"/>
    <n v="0.93333333333333335"/>
    <n v="284.66666666666669"/>
  </r>
  <r>
    <x v="8"/>
    <x v="6"/>
    <s v="40021261"/>
    <s v="HOTPOINT DRYER"/>
    <x v="7"/>
    <n v="2"/>
    <n v="8"/>
    <n v="2"/>
    <s v="2012-10-25 15:44:12.000"/>
    <s v="2012-10-25 16:28:52.000"/>
    <s v="44"/>
    <n v="88"/>
    <n v="1.4666666666666666"/>
    <n v="447.33333333333331"/>
  </r>
  <r>
    <x v="9"/>
    <x v="8"/>
    <s v="41014911"/>
    <s v="INDESIT 7KK TUMBLE DRYER, IDVA735S"/>
    <x v="7"/>
    <n v="2"/>
    <n v="8"/>
    <n v="2"/>
    <s v="2013-08-14 21:01:14.000"/>
    <s v="2013-08-14 21:19:04.000"/>
    <s v="18"/>
    <n v="36"/>
    <n v="0.6"/>
    <n v="183"/>
  </r>
  <r>
    <x v="9"/>
    <x v="4"/>
    <s v="41000267"/>
    <s v="HOTPOINT TVF770"/>
    <x v="6"/>
    <n v="2"/>
    <n v="8"/>
    <n v="0"/>
    <s v="2013-01-06 11:22:14.000"/>
    <s v="2013-01-06 11:45:04.000"/>
    <s v="23"/>
    <n v="46"/>
    <n v="0.76666666666666672"/>
    <n v="233.83333333333334"/>
  </r>
  <r>
    <x v="10"/>
    <x v="7"/>
    <s v="42017472"/>
    <s v="Creda Tumble Dryer"/>
    <x v="7"/>
    <n v="1"/>
    <n v="4"/>
    <n v="0"/>
    <s v="2014-09-30 21:06:23.000"/>
    <s v="2014-09-30 22:02:48.000"/>
    <s v="56"/>
    <n v="56"/>
    <n v="0.93333333333333335"/>
    <n v="284.66666666666669"/>
  </r>
  <r>
    <x v="11"/>
    <x v="0"/>
    <s v="43023415"/>
    <s v="Hotpoint CTD00p Tumble Dryer"/>
    <x v="9"/>
    <n v="1"/>
    <n v="4"/>
    <n v="0"/>
    <s v="2015-12-16 19:49:18.000"/>
    <s v="2015-12-16 20:10:42.000"/>
    <s v="21"/>
    <n v="21"/>
    <n v="0.35"/>
    <n v="106.75"/>
  </r>
  <r>
    <x v="11"/>
    <x v="2"/>
    <s v="43008483"/>
    <s v="Indesit compact dryer"/>
    <x v="7"/>
    <n v="2"/>
    <n v="8"/>
    <n v="0"/>
    <s v="2015-05-08 22:07:34.000"/>
    <s v="2015-05-08 22:21:24.000"/>
    <s v="14"/>
    <n v="28"/>
    <n v="0.46666666666666667"/>
    <n v="142.33333333333334"/>
  </r>
  <r>
    <x v="11"/>
    <x v="2"/>
    <s v="43009206"/>
    <s v="hotpoint aqauris dryer"/>
    <x v="6"/>
    <n v="2"/>
    <n v="8"/>
    <n v="0"/>
    <s v="2015-05-20 10:27:31.000"/>
    <s v="2015-05-20 10:54:36.000"/>
    <s v="27"/>
    <n v="54"/>
    <n v="0.9"/>
    <n v="274.5"/>
  </r>
  <r>
    <x v="11"/>
    <x v="7"/>
    <s v="43016638"/>
    <s v="Hotpoint Aquarius TCL 780G"/>
    <x v="10"/>
    <n v="2"/>
    <n v="8"/>
    <n v="0"/>
    <s v="2015-09-05 15:38:23.000"/>
    <s v="2015-09-05 15:57:41.000"/>
    <s v="19"/>
    <n v="38"/>
    <n v="0.6333333333333333"/>
    <n v="193.16666666666666"/>
  </r>
  <r>
    <x v="12"/>
    <x v="9"/>
    <s v="44011109"/>
    <s v="Indesit  IDCE8450BK"/>
    <x v="6"/>
    <n v="1"/>
    <n v="4"/>
    <n v="0"/>
    <s v="2016-06-22 20:49:35.000"/>
    <s v="2016-06-22 21:09:05.000"/>
    <s v="20"/>
    <n v="20"/>
    <n v="0.33333333333333331"/>
    <n v="101.66666666666666"/>
  </r>
  <r>
    <x v="12"/>
    <x v="7"/>
    <s v="44018283"/>
    <s v="Indesit tumble driver  model 1506v"/>
    <x v="6"/>
    <n v="2"/>
    <n v="8"/>
    <n v="0"/>
    <s v="2016-09-30 10:18:42.000"/>
    <s v="2016-09-30 10:51:11.000"/>
    <s v="33"/>
    <n v="66"/>
    <n v="1.1000000000000001"/>
    <n v="335.5"/>
  </r>
  <r>
    <x v="13"/>
    <x v="4"/>
    <s v="45001385"/>
    <s v="Creda White Knight Tumble dryer - No 38AW"/>
    <x v="7"/>
    <n v="2"/>
    <n v="8"/>
    <n v="4"/>
    <s v="2017-01-22 20:30:43.000"/>
    <s v="2017-01-22 21:20:29.000"/>
    <s v="50"/>
    <n v="100"/>
    <n v="1.6666666666666667"/>
    <n v="508.333333333333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2">
  <r>
    <x v="0"/>
    <x v="0"/>
    <s v="32011333"/>
    <s v="                         "/>
    <s v="None (no firefighting)   "/>
    <n v="3"/>
    <n v="12"/>
    <n v="4"/>
    <s v="2004-04-21 15:49:39.000"/>
    <s v="2004-04-21 16:58:48.000"/>
    <s v="69"/>
    <n v="207"/>
    <n v="3.45"/>
    <n v="1052.25"/>
  </r>
  <r>
    <x v="0"/>
    <x v="0"/>
    <s v="32011646"/>
    <s v="LG                       "/>
    <s v="None (no firefighting)   "/>
    <n v="2"/>
    <n v="8"/>
    <n v="4"/>
    <s v="2004-04-24 11:14:53.000"/>
    <s v="2004-04-24 12:52:16.000"/>
    <s v="98"/>
    <n v="196"/>
    <n v="3.2666666666666666"/>
    <n v="996.33333333333337"/>
  </r>
  <r>
    <x v="0"/>
    <x v="1"/>
    <s v="32023892"/>
    <s v="                         "/>
    <s v="None (no firefighting)   "/>
    <n v="2"/>
    <n v="8"/>
    <n v="0"/>
    <s v="2004-08-09 14:20:22.000"/>
    <s v="2004-08-09 14:30:34.000"/>
    <s v="10"/>
    <n v="20"/>
    <n v="0.33333333333333331"/>
    <n v="101.66666666666666"/>
  </r>
  <r>
    <x v="0"/>
    <x v="1"/>
    <s v="32024968"/>
    <s v="Hoover /Softwave         "/>
    <s v="Removal of fuel from heat"/>
    <n v="2"/>
    <n v="8"/>
    <n v="0"/>
    <s v="2004-08-20 16:30:07.000"/>
    <s v="2004-08-20 16:57:58.000"/>
    <s v="27"/>
    <n v="54"/>
    <n v="0.9"/>
    <n v="274.5"/>
  </r>
  <r>
    <x v="0"/>
    <x v="2"/>
    <s v="32037875"/>
    <s v="Creda                    "/>
    <s v="None (no firefighting)   "/>
    <n v="2"/>
    <n v="8"/>
    <n v="4"/>
    <s v="2004-12-03 20:07:57.000"/>
    <s v="2004-12-03 23:39:32.000"/>
    <s v="212"/>
    <n v="424"/>
    <n v="7.0666666666666664"/>
    <n v="2155.3333333333335"/>
  </r>
  <r>
    <x v="0"/>
    <x v="2"/>
    <s v="32038359"/>
    <s v="Hotpoint Aquaious        "/>
    <s v="Water (Garden hose)      "/>
    <n v="2"/>
    <n v="8"/>
    <n v="0"/>
    <s v="2004-12-08 12:26:06.000"/>
    <s v="2004-12-08 12:53:16.000"/>
    <s v="27"/>
    <n v="54"/>
    <n v="0.9"/>
    <n v="274.5"/>
  </r>
  <r>
    <x v="0"/>
    <x v="2"/>
    <s v="32039479"/>
    <s v="electrolux wascastorTT110"/>
    <s v="Extinguisher - Dry powder"/>
    <n v="2"/>
    <n v="8"/>
    <n v="0"/>
    <s v="2004-12-19 15:25:09.000"/>
    <s v="2004-12-19 15:46:16.000"/>
    <s v="21"/>
    <n v="42"/>
    <n v="0.7"/>
    <n v="213.5"/>
  </r>
  <r>
    <x v="0"/>
    <x v="3"/>
    <s v="32003230"/>
    <s v="                         "/>
    <s v="None (no firefighting)   "/>
    <n v="2"/>
    <n v="8"/>
    <n v="0"/>
    <s v="2004-02-09 10:30:48.000"/>
    <s v="2004-02-09 10:53:10.000"/>
    <s v="23"/>
    <n v="46"/>
    <n v="0.76666666666666672"/>
    <n v="233.83333333333334"/>
  </r>
  <r>
    <x v="0"/>
    <x v="3"/>
    <s v="32003673"/>
    <s v="Whirlpool                "/>
    <s v="None (no firefighting)   "/>
    <n v="2"/>
    <n v="8"/>
    <n v="2"/>
    <s v="2004-02-12 16:52:34.000"/>
    <s v="2004-02-12 17:19:12.000"/>
    <s v="27"/>
    <n v="54"/>
    <n v="0.9"/>
    <n v="274.5"/>
  </r>
  <r>
    <x v="0"/>
    <x v="3"/>
    <s v="32003824"/>
    <s v="Unknown.                 "/>
    <s v="None (no firefighting)   "/>
    <n v="2"/>
    <n v="8"/>
    <n v="2"/>
    <s v="2004-02-13 20:11:42.000"/>
    <s v="2004-02-13 20:41:10.000"/>
    <s v="30"/>
    <n v="60"/>
    <n v="1"/>
    <n v="305"/>
  </r>
  <r>
    <x v="0"/>
    <x v="3"/>
    <s v="32004620"/>
    <s v="Indesit                  "/>
    <s v="None (no firefighting)   "/>
    <n v="2"/>
    <n v="8"/>
    <n v="2"/>
    <s v="2004-02-20 15:27:32.000"/>
    <s v="2004-02-20 15:56:02.000"/>
    <s v="29"/>
    <n v="58"/>
    <n v="0.96666666666666667"/>
    <n v="294.83333333333331"/>
  </r>
  <r>
    <x v="0"/>
    <x v="4"/>
    <s v="32000887"/>
    <s v="                         "/>
    <s v="Water (from buckets)     "/>
    <n v="1"/>
    <n v="4"/>
    <n v="0"/>
    <s v="2004-01-11 14:58:33.000"/>
    <s v="2004-01-11 15:09:24.000"/>
    <s v="11"/>
    <n v="11"/>
    <n v="0.18333333333333332"/>
    <n v="55.916666666666664"/>
  </r>
  <r>
    <x v="0"/>
    <x v="4"/>
    <s v="32001724"/>
    <s v="                         "/>
    <s v="Not known                "/>
    <n v="2"/>
    <n v="8"/>
    <n v="4"/>
    <s v="2004-01-22 17:25:50.000"/>
    <s v="2004-01-22 18:51:08.000"/>
    <s v="86"/>
    <n v="172"/>
    <n v="2.8666666666666667"/>
    <n v="874.33333333333337"/>
  </r>
  <r>
    <x v="0"/>
    <x v="5"/>
    <s v="32013136"/>
    <s v="Hoover                   "/>
    <s v="Disconnect fuel supply   "/>
    <n v="2"/>
    <n v="8"/>
    <n v="0"/>
    <s v="2004-05-07 13:28:30.000"/>
    <s v="2004-05-07 13:41:50.000"/>
    <s v="13"/>
    <n v="26"/>
    <n v="0.43333333333333335"/>
    <n v="132.16666666666666"/>
  </r>
  <r>
    <x v="0"/>
    <x v="5"/>
    <s v="32014680"/>
    <s v="HOTPOINT FIRST EDITION   "/>
    <s v="None (no firefighting)   "/>
    <n v="2"/>
    <n v="8"/>
    <n v="0"/>
    <s v="2004-05-19 21:57:54.000"/>
    <s v="2004-05-19 22:33:10.000"/>
    <s v="36"/>
    <n v="72"/>
    <n v="1.2"/>
    <n v="366"/>
  </r>
  <r>
    <x v="0"/>
    <x v="6"/>
    <s v="32033519"/>
    <s v="                         "/>
    <s v="None (no firefighting)   "/>
    <n v="2"/>
    <n v="8"/>
    <n v="0"/>
    <s v="2004-11-01 08:06:46.000"/>
    <s v="2004-11-01 08:31:00.000"/>
    <s v="25"/>
    <n v="50"/>
    <n v="0.83333333333333337"/>
    <n v="254.16666666666669"/>
  </r>
  <r>
    <x v="0"/>
    <x v="6"/>
    <s v="32034044"/>
    <s v="Electrolux               "/>
    <s v="None (no firefighting)   "/>
    <n v="2"/>
    <n v="8"/>
    <n v="0"/>
    <s v="2004-11-04 10:07:41.000"/>
    <s v="2004-11-04 10:35:00.000"/>
    <s v="28"/>
    <n v="56"/>
    <n v="0.93333333333333335"/>
    <n v="284.66666666666669"/>
  </r>
  <r>
    <x v="0"/>
    <x v="7"/>
    <s v="32029678"/>
    <s v="Crusader sensocare       "/>
    <s v="Disconnect fuel supply   "/>
    <n v="2"/>
    <n v="8"/>
    <n v="0"/>
    <s v="2004-09-27 16:11:40.000"/>
    <s v="2004-09-27 16:39:28.000"/>
    <s v="28"/>
    <n v="56"/>
    <n v="0.93333333333333335"/>
    <n v="284.66666666666669"/>
  </r>
  <r>
    <x v="1"/>
    <x v="0"/>
    <s v="33010018"/>
    <s v="                         "/>
    <s v="Disconnect fuel supply   "/>
    <n v="2"/>
    <n v="8"/>
    <n v="0"/>
    <s v="2005-04-12 17:44:29.000"/>
    <s v="2005-04-12 17:57:44.000"/>
    <s v="13"/>
    <n v="26"/>
    <n v="0.43333333333333335"/>
    <n v="132.16666666666666"/>
  </r>
  <r>
    <x v="1"/>
    <x v="0"/>
    <s v="33010540"/>
    <s v="creda debonairre         "/>
    <s v="None (no firefighting)   "/>
    <n v="2"/>
    <n v="8"/>
    <n v="0"/>
    <s v="2005-04-16 09:56:36.000"/>
    <s v="2005-04-16 10:17:38.000"/>
    <s v="21"/>
    <n v="42"/>
    <n v="0.7"/>
    <n v="213.5"/>
  </r>
  <r>
    <x v="1"/>
    <x v="0"/>
    <s v="33011169"/>
    <s v="Zannusi tumble dryer.    "/>
    <s v="None (no firefighting)   "/>
    <n v="2"/>
    <n v="8"/>
    <n v="0"/>
    <s v="2005-04-22 13:13:28.000"/>
    <s v="2005-04-22 13:25:38.000"/>
    <s v="12"/>
    <n v="24"/>
    <n v="0.4"/>
    <n v="122"/>
  </r>
  <r>
    <x v="1"/>
    <x v="1"/>
    <s v="33026121"/>
    <s v="WHITE K KNIGHT           "/>
    <s v="Water (from buckets)     "/>
    <n v="2"/>
    <n v="8"/>
    <n v="0"/>
    <s v="2005-08-26 18:56:01.000"/>
    <s v="2005-08-26 19:33:00.000"/>
    <s v="37"/>
    <n v="74"/>
    <n v="1.2333333333333334"/>
    <n v="376.16666666666669"/>
  </r>
  <r>
    <x v="1"/>
    <x v="2"/>
    <s v="33039904"/>
    <s v="Zannusi                  "/>
    <s v="Disconnect fuel supply   "/>
    <n v="2"/>
    <n v="8"/>
    <n v="1"/>
    <s v="2005-12-27 13:15:45.000"/>
    <s v="2005-12-27 13:40:24.000"/>
    <s v="25"/>
    <n v="50"/>
    <n v="0.83333333333333337"/>
    <n v="254.16666666666669"/>
  </r>
  <r>
    <x v="1"/>
    <x v="4"/>
    <s v="33001211"/>
    <s v="Creda 37649 reversair    "/>
    <s v="Burned out               "/>
    <n v="2"/>
    <n v="8"/>
    <n v="0"/>
    <s v="2005-01-14 10:07:53.000"/>
    <s v="2005-01-14 10:32:46.000"/>
    <s v="25"/>
    <n v="50"/>
    <n v="0.83333333333333337"/>
    <n v="254.16666666666669"/>
  </r>
  <r>
    <x v="1"/>
    <x v="8"/>
    <s v="33019977"/>
    <s v="creda debonair           "/>
    <s v="None (no firefighting)   "/>
    <n v="2"/>
    <n v="8"/>
    <n v="0"/>
    <s v="2005-07-07 20:46:02.000"/>
    <s v="2005-07-07 20:59:48.000"/>
    <s v="13"/>
    <n v="26"/>
    <n v="0.43333333333333335"/>
    <n v="132.16666666666666"/>
  </r>
  <r>
    <x v="1"/>
    <x v="5"/>
    <s v="33012659"/>
    <s v="BOSCH                    "/>
    <s v="Disconnect fuel supply   "/>
    <n v="3"/>
    <n v="12"/>
    <n v="4"/>
    <s v="2005-05-05 11:58:19.000"/>
    <s v="2005-05-05 13:24:42.000"/>
    <s v="86"/>
    <n v="258"/>
    <n v="4.3"/>
    <n v="1311.5"/>
  </r>
  <r>
    <x v="1"/>
    <x v="5"/>
    <s v="33012841"/>
    <s v="Speed Queen Tumble Drier "/>
    <s v="Removal of fuel from heat"/>
    <n v="3"/>
    <n v="12"/>
    <n v="0"/>
    <s v="2005-05-07 09:57:09.000"/>
    <s v="2005-05-07 10:11:02.000"/>
    <s v="14"/>
    <n v="42"/>
    <n v="0.7"/>
    <n v="213.5"/>
  </r>
  <r>
    <x v="1"/>
    <x v="5"/>
    <s v="33014643"/>
    <s v="                         "/>
    <s v="None (no firefighting)   "/>
    <n v="2"/>
    <n v="8"/>
    <n v="0"/>
    <s v="2005-05-23 10:51:31.000"/>
    <s v="2005-05-23 11:41:16.000"/>
    <s v="50"/>
    <n v="100"/>
    <n v="1.6666666666666667"/>
    <n v="508.33333333333337"/>
  </r>
  <r>
    <x v="1"/>
    <x v="6"/>
    <s v="33036048"/>
    <s v="Hot Point                "/>
    <s v="None (no firefighting)   "/>
    <n v="2"/>
    <n v="8"/>
    <n v="4"/>
    <s v="2005-11-14 16:09:26.000"/>
    <s v="2005-11-14 16:47:04.000"/>
    <s v="38"/>
    <n v="76"/>
    <n v="1.2666666666666666"/>
    <n v="386.33333333333331"/>
  </r>
  <r>
    <x v="1"/>
    <x v="9"/>
    <s v="33030622"/>
    <s v="servis                   "/>
    <s v="Burned out               "/>
    <n v="1"/>
    <n v="4"/>
    <n v="0"/>
    <s v="2005-10-02 17:25:35.000"/>
    <s v="2005-10-02 17:56:06.000"/>
    <s v="31"/>
    <n v="31"/>
    <n v="0.51666666666666672"/>
    <n v="157.58333333333334"/>
  </r>
  <r>
    <x v="1"/>
    <x v="9"/>
    <s v="33030942"/>
    <s v="Indesit                  "/>
    <s v="None (no firefighting)   "/>
    <n v="2"/>
    <n v="8"/>
    <n v="4"/>
    <s v="2005-10-04 19:32:37.000"/>
    <s v="2005-10-04 20:36:18.000"/>
    <s v="64"/>
    <n v="128"/>
    <n v="2.1333333333333333"/>
    <n v="650.66666666666663"/>
  </r>
  <r>
    <x v="1"/>
    <x v="7"/>
    <s v="33028856"/>
    <s v="Hotpoint 9320 dryer      "/>
    <s v="None (no firefighting)   "/>
    <n v="1"/>
    <n v="4"/>
    <n v="0"/>
    <s v="2005-09-16 17:55:49.000"/>
    <s v="2005-09-16 18:17:18.000"/>
    <s v="22"/>
    <n v="22"/>
    <n v="0.36666666666666664"/>
    <n v="111.83333333333333"/>
  </r>
  <r>
    <x v="2"/>
    <x v="1"/>
    <s v="34025678"/>
    <s v="Creda                    "/>
    <s v="None (no firefighting)   "/>
    <n v="2"/>
    <n v="8"/>
    <n v="0"/>
    <s v="2006-08-02 12:41:46.000"/>
    <s v="2006-08-02 13:12:04.000"/>
    <s v="31"/>
    <n v="62"/>
    <n v="1.0333333333333334"/>
    <n v="315.16666666666669"/>
  </r>
  <r>
    <x v="2"/>
    <x v="1"/>
    <s v="34027355"/>
    <s v="MIELE Electronic TS 213  "/>
    <s v="None (no firefighting)   "/>
    <n v="3"/>
    <n v="12"/>
    <n v="0"/>
    <s v="2006-08-14 10:36:37.000"/>
    <s v="2006-08-14 10:48:32.000"/>
    <s v="12"/>
    <n v="36"/>
    <n v="0.6"/>
    <n v="183"/>
  </r>
  <r>
    <x v="2"/>
    <x v="3"/>
    <s v="34003675"/>
    <s v="                         "/>
    <s v="Disconnect fuel supply   "/>
    <n v="2"/>
    <n v="8"/>
    <n v="0"/>
    <s v="2006-02-12 14:53:24.000"/>
    <s v="2006-02-12 15:04:40.000"/>
    <s v="11"/>
    <n v="22"/>
    <n v="0.36666666666666664"/>
    <n v="111.83333333333333"/>
  </r>
  <r>
    <x v="2"/>
    <x v="3"/>
    <s v="34004980"/>
    <s v="Creda Compact 283        "/>
    <s v="Disconnect fuel supply   "/>
    <n v="2"/>
    <n v="8"/>
    <n v="2"/>
    <s v="2006-02-27 02:11:50.000"/>
    <s v="2006-02-27 02:38:22.000"/>
    <s v="27"/>
    <n v="54"/>
    <n v="0.9"/>
    <n v="274.5"/>
  </r>
  <r>
    <x v="2"/>
    <x v="4"/>
    <s v="34001905"/>
    <s v="Hotpoint                 "/>
    <s v="None (no firefighting)   "/>
    <n v="3"/>
    <n v="12"/>
    <n v="2"/>
    <s v="2006-01-24 23:07:37.000"/>
    <s v="2006-01-24 23:56:32.000"/>
    <s v="49"/>
    <n v="147"/>
    <n v="2.4500000000000002"/>
    <n v="747.25"/>
  </r>
  <r>
    <x v="2"/>
    <x v="10"/>
    <s v="34016312"/>
    <s v="HOTPOINT FIRST EDITION   "/>
    <s v="Disconnect fuel supply   "/>
    <n v="2"/>
    <n v="8"/>
    <n v="2"/>
    <s v="2006-06-05 18:15:37.000"/>
    <s v="2006-06-05 18:31:56.000"/>
    <s v="16"/>
    <n v="32"/>
    <n v="0.53333333333333333"/>
    <n v="162.66666666666666"/>
  </r>
  <r>
    <x v="2"/>
    <x v="10"/>
    <s v="34018547"/>
    <s v="miele                    "/>
    <s v="None (no firefighting)   "/>
    <n v="1"/>
    <n v="4"/>
    <n v="0"/>
    <s v="2006-06-26 12:36:20.000"/>
    <s v="2006-06-26 13:03:36.000"/>
    <s v="27"/>
    <n v="27"/>
    <n v="0.45"/>
    <n v="137.25"/>
  </r>
  <r>
    <x v="2"/>
    <x v="11"/>
    <s v="34006536"/>
    <s v="Phillips                 "/>
    <s v="Removal of fuel from heat"/>
    <n v="2"/>
    <n v="8"/>
    <n v="0"/>
    <s v="2006-03-17 08:42:48.000"/>
    <s v="2006-03-17 09:01:54.000"/>
    <s v="19"/>
    <n v="38"/>
    <n v="0.6333333333333333"/>
    <n v="193.16666666666666"/>
  </r>
  <r>
    <x v="2"/>
    <x v="11"/>
    <s v="34007194"/>
    <s v="hotpoint aquarius        "/>
    <s v="Disconnect fuel supply   "/>
    <n v="2"/>
    <n v="8"/>
    <n v="0"/>
    <s v="2006-03-24 07:27:02.000"/>
    <s v="2006-03-24 07:49:42.000"/>
    <s v="22"/>
    <n v="44"/>
    <n v="0.73333333333333328"/>
    <n v="223.66666666666666"/>
  </r>
  <r>
    <x v="2"/>
    <x v="5"/>
    <s v="34015577"/>
    <s v="NOT KNOWN                "/>
    <s v="None (no firefighting)   "/>
    <n v="3"/>
    <n v="12"/>
    <n v="0"/>
    <s v="2006-05-29 23:53:20.000"/>
    <s v="2006-05-30 01:30:18.000"/>
    <s v="97"/>
    <n v="291"/>
    <n v="4.8499999999999996"/>
    <n v="1479.25"/>
  </r>
  <r>
    <x v="2"/>
    <x v="6"/>
    <s v="34037712"/>
    <s v="whirlpool                "/>
    <s v="Extinguisher - HALON     "/>
    <n v="1"/>
    <n v="4"/>
    <n v="1"/>
    <s v="2006-11-05 18:49:54.000"/>
    <s v="2006-11-05 19:13:48.000"/>
    <s v="24"/>
    <n v="24"/>
    <n v="0.4"/>
    <n v="122"/>
  </r>
  <r>
    <x v="2"/>
    <x v="7"/>
    <s v="34031675"/>
    <s v="Hotpoint TL12            "/>
    <s v="Disconnect fuel supply   "/>
    <n v="2"/>
    <n v="8"/>
    <n v="0"/>
    <s v="2006-09-21 10:18:50.000"/>
    <s v="2006-09-21 10:32:52.000"/>
    <s v="14"/>
    <n v="28"/>
    <n v="0.46666666666666667"/>
    <n v="142.33333333333334"/>
  </r>
  <r>
    <x v="3"/>
    <x v="2"/>
    <s v="35037997"/>
    <s v="whirlpool                "/>
    <s v="None (no firefighting)   "/>
    <n v="3"/>
    <n v="12"/>
    <n v="3"/>
    <s v="2007-12-20 21:17:46.000"/>
    <s v="2007-12-20 22:21:32.000"/>
    <s v="64"/>
    <n v="192"/>
    <n v="3.2"/>
    <n v="976"/>
  </r>
  <r>
    <x v="3"/>
    <x v="3"/>
    <s v="35004329"/>
    <s v="                         "/>
    <s v="None (no firefighting)   "/>
    <n v="1"/>
    <n v="4"/>
    <n v="0"/>
    <s v="2007-02-20 17:07:14.000"/>
    <s v="2007-02-20 17:13:56.000"/>
    <s v="6"/>
    <n v="6"/>
    <n v="0.1"/>
    <n v="30.5"/>
  </r>
  <r>
    <x v="3"/>
    <x v="4"/>
    <s v="35000570"/>
    <s v="aeg                      "/>
    <s v="None (no firefighting)   "/>
    <n v="2"/>
    <n v="8"/>
    <n v="2"/>
    <s v="2007-01-07 09:05:20.000"/>
    <s v="2007-01-07 09:18:12.000"/>
    <s v="13"/>
    <n v="26"/>
    <n v="0.43333333333333335"/>
    <n v="132.16666666666666"/>
  </r>
  <r>
    <x v="3"/>
    <x v="10"/>
    <s v="35015885"/>
    <s v="JLA D20 SLGLOT           "/>
    <s v="Disconnect fuel supply   "/>
    <n v="2"/>
    <n v="8"/>
    <n v="0"/>
    <s v="2007-06-04 12:24:54.000"/>
    <s v="2007-06-04 12:34:16.000"/>
    <s v="10"/>
    <n v="20"/>
    <n v="0.33333333333333331"/>
    <n v="101.66666666666666"/>
  </r>
  <r>
    <x v="3"/>
    <x v="10"/>
    <s v="35015960"/>
    <s v="not known                "/>
    <s v="None (no firefighting)   "/>
    <n v="2"/>
    <n v="8"/>
    <n v="2"/>
    <s v="2007-06-05 00:10:37.000"/>
    <s v="2007-06-05 00:44:48.000"/>
    <s v="34"/>
    <n v="68"/>
    <n v="1.1333333333333333"/>
    <n v="345.66666666666669"/>
  </r>
  <r>
    <x v="3"/>
    <x v="11"/>
    <s v="35006256"/>
    <s v="tumble dryer             "/>
    <s v="None (no firefighting)   "/>
    <n v="2"/>
    <n v="8"/>
    <n v="2"/>
    <s v="2007-03-13 12:34:49.000"/>
    <s v="2007-03-13 13:09:12.000"/>
    <s v="35"/>
    <n v="70"/>
    <n v="1.1666666666666667"/>
    <n v="355.83333333333337"/>
  </r>
  <r>
    <x v="3"/>
    <x v="9"/>
    <s v="35030401"/>
    <s v="                         "/>
    <s v="None (no firefighting)   "/>
    <n v="2"/>
    <n v="8"/>
    <n v="2"/>
    <s v="2007-10-22 00:08:42.000"/>
    <s v="2007-10-22 00:48:40.000"/>
    <s v="40"/>
    <n v="80"/>
    <n v="1.3333333333333333"/>
    <n v="406.66666666666663"/>
  </r>
  <r>
    <x v="3"/>
    <x v="7"/>
    <s v="35024780"/>
    <s v="Zanussi Electolux        "/>
    <s v="Water (from buckets)     "/>
    <n v="1"/>
    <n v="4"/>
    <n v="0"/>
    <s v="2007-09-01 19:17:01.000"/>
    <s v="2007-09-01 19:37:48.000"/>
    <s v="20"/>
    <n v="20"/>
    <n v="0.33333333333333331"/>
    <n v="101.66666666666666"/>
  </r>
  <r>
    <x v="4"/>
    <x v="0"/>
    <s v="36010351"/>
    <s v="creda                    "/>
    <s v="None (no firefighting)   "/>
    <n v="2"/>
    <n v="8"/>
    <n v="0"/>
    <s v="2008-04-13 12:21:35.000"/>
    <s v="2008-04-13 12:41:14.000"/>
    <s v="20"/>
    <n v="40"/>
    <n v="0.66666666666666663"/>
    <n v="203.33333333333331"/>
  </r>
  <r>
    <x v="4"/>
    <x v="0"/>
    <s v="36010821"/>
    <s v="                         "/>
    <s v="None (no firefighting)   "/>
    <n v="3"/>
    <n v="12"/>
    <n v="3"/>
    <s v="2008-04-19 14:36:02.000"/>
    <s v="2008-04-19 15:45:40.000"/>
    <s v="69"/>
    <n v="207"/>
    <n v="3.45"/>
    <n v="1052.25"/>
  </r>
  <r>
    <x v="4"/>
    <x v="1"/>
    <s v="36021788"/>
    <s v="SERVIS                   "/>
    <s v="None (no firefighting)   "/>
    <n v="2"/>
    <n v="8"/>
    <n v="2"/>
    <s v="2008-08-22 15:38:35.000"/>
    <s v="2008-08-22 16:15:34.000"/>
    <s v="37"/>
    <n v="74"/>
    <n v="1.2333333333333334"/>
    <n v="376.16666666666669"/>
  </r>
  <r>
    <x v="4"/>
    <x v="1"/>
    <s v="36022510"/>
    <s v="JLA .D50                 "/>
    <s v="Extinguisher - AFFF      "/>
    <n v="2"/>
    <n v="8"/>
    <n v="0"/>
    <s v="2008-08-30 15:11:38.000"/>
    <s v="2008-08-30 15:24:32.000"/>
    <s v="13"/>
    <n v="26"/>
    <n v="0.43333333333333335"/>
    <n v="132.16666666666666"/>
  </r>
  <r>
    <x v="4"/>
    <x v="2"/>
    <s v="36032626"/>
    <s v="HOTPOINT AQUARIUS TL61   "/>
    <s v="Disconnect fuel supply   "/>
    <n v="1"/>
    <n v="4"/>
    <n v="0"/>
    <s v="2008-12-08 20:27:34.000"/>
    <s v="2008-12-08 20:45:30.000"/>
    <s v="18"/>
    <n v="18"/>
    <n v="0.3"/>
    <n v="91.5"/>
  </r>
  <r>
    <x v="4"/>
    <x v="3"/>
    <s v="36002600"/>
    <s v="Elextrolux               "/>
    <s v="None (no firefighting)   "/>
    <n v="3"/>
    <n v="12"/>
    <n v="4"/>
    <s v="2008-02-04 12:30:32.000"/>
    <s v="2008-02-04 17:45:56.000"/>
    <s v="315"/>
    <n v="945"/>
    <n v="15.75"/>
    <n v="4803.75"/>
  </r>
  <r>
    <x v="4"/>
    <x v="4"/>
    <s v="36000948"/>
    <s v="Creda Excel Dryer.       "/>
    <s v="None (no firefighting)   "/>
    <n v="2"/>
    <n v="8"/>
    <n v="0"/>
    <s v="2008-01-14 20:37:01.000"/>
    <s v="2008-01-14 21:04:12.000"/>
    <s v="27"/>
    <n v="54"/>
    <n v="0.9"/>
    <n v="274.5"/>
  </r>
  <r>
    <x v="4"/>
    <x v="8"/>
    <s v="36018230"/>
    <s v="                         "/>
    <s v="Extinguisher - Dry powder"/>
    <n v="2"/>
    <n v="8"/>
    <n v="0"/>
    <s v="2008-07-08 09:35:34.000"/>
    <s v="2008-07-08 10:10:30.000"/>
    <s v="35"/>
    <n v="70"/>
    <n v="1.1666666666666667"/>
    <n v="355.83333333333337"/>
  </r>
  <r>
    <x v="4"/>
    <x v="10"/>
    <s v="36015467"/>
    <s v="                         "/>
    <s v="None (no firefighting)   "/>
    <n v="3"/>
    <n v="12"/>
    <n v="4"/>
    <s v="2008-06-04 22:54:03.000"/>
    <s v="2008-06-05 00:23:38.000"/>
    <s v="89"/>
    <n v="267"/>
    <n v="4.45"/>
    <n v="1357.25"/>
  </r>
  <r>
    <x v="4"/>
    <x v="11"/>
    <s v="36007812"/>
    <s v="Servis M2011             "/>
    <s v="Disconnect fuel supply   "/>
    <n v="2"/>
    <n v="8"/>
    <n v="0"/>
    <s v="2008-03-19 11:54:48.000"/>
    <s v="2008-03-19 12:15:52.000"/>
    <s v="21"/>
    <n v="42"/>
    <n v="0.7"/>
    <n v="213.5"/>
  </r>
  <r>
    <x v="4"/>
    <x v="11"/>
    <s v="36008564"/>
    <s v="Servis Tumble Dryer      "/>
    <s v="Smothering (other)       "/>
    <n v="2"/>
    <n v="8"/>
    <n v="0"/>
    <s v="2008-03-25 15:13:52.000"/>
    <s v="2008-03-25 15:26:44.000"/>
    <s v="13"/>
    <n v="26"/>
    <n v="0.43333333333333335"/>
    <n v="132.16666666666666"/>
  </r>
  <r>
    <x v="4"/>
    <x v="11"/>
    <s v="36008847"/>
    <s v="Hotpoint Aquarius TPC 32 "/>
    <s v="None (no firefighting)   "/>
    <n v="1"/>
    <n v="4"/>
    <n v="0"/>
    <s v="2008-03-28 12:32:56.000"/>
    <s v="2008-03-28 12:50:30.000"/>
    <s v="18"/>
    <n v="18"/>
    <n v="0.3"/>
    <n v="91.5"/>
  </r>
  <r>
    <x v="4"/>
    <x v="7"/>
    <s v="36022777"/>
    <s v="indersit tumble dryer    "/>
    <s v="None (no firefighting)   "/>
    <n v="2"/>
    <n v="8"/>
    <n v="2"/>
    <s v="2008-09-02 17:23:46.000"/>
    <s v="2008-09-02 18:18:18.000"/>
    <s v="55"/>
    <n v="110"/>
    <n v="1.8333333333333333"/>
    <n v="559.16666666666663"/>
  </r>
  <r>
    <x v="5"/>
    <x v="1"/>
    <s v="37018760"/>
    <s v="Hotpoint Reversomatic"/>
    <s v="Small means - Disconnection of fuel supply"/>
    <n v="1"/>
    <n v="4"/>
    <n v="0"/>
    <s v="2009-08-01 19:35:09.000"/>
    <s v="2009-08-01 19:55:00.000"/>
    <s v="20"/>
    <n v="20"/>
    <n v="0.33333333333333331"/>
    <n v="101.66666666666666"/>
  </r>
  <r>
    <x v="5"/>
    <x v="1"/>
    <s v="37021153"/>
    <s v="creda simplicity TVR2"/>
    <s v="None - No firefighting"/>
    <n v="2"/>
    <n v="8"/>
    <n v="0"/>
    <s v="2009-08-30 17:16:29.000"/>
    <s v="2009-08-30 17:39:16.000"/>
    <s v="23"/>
    <n v="46"/>
    <n v="0.76666666666666672"/>
    <n v="233.83333333333334"/>
  </r>
  <r>
    <x v="5"/>
    <x v="3"/>
    <s v="37003918"/>
    <s v="                         "/>
    <s v="Beating/Stamping         "/>
    <n v="2"/>
    <n v="8"/>
    <n v="4"/>
    <s v="2009-02-25 23:13:10.000"/>
    <s v="2009-02-26 00:44:02.000"/>
    <s v="91"/>
    <n v="182"/>
    <n v="3.0333333333333332"/>
    <n v="925.16666666666663"/>
  </r>
  <r>
    <x v="5"/>
    <x v="4"/>
    <s v="37000722"/>
    <s v="                         "/>
    <s v="Extinguisher - Dry powder"/>
    <n v="2"/>
    <n v="8"/>
    <n v="2"/>
    <s v="2009-01-10 09:11:27.000"/>
    <s v="2009-01-10 09:40:48.000"/>
    <s v="29"/>
    <n v="58"/>
    <n v="0.96666666666666667"/>
    <n v="294.83333333333331"/>
  </r>
  <r>
    <x v="5"/>
    <x v="8"/>
    <s v="37016747"/>
    <s v="tumble dryer"/>
    <s v="None - No firefighting"/>
    <n v="2"/>
    <n v="8"/>
    <n v="0"/>
    <s v="2009-07-07 14:39:27.000"/>
    <s v="2009-07-07 14:52:58.000"/>
    <s v="13"/>
    <n v="26"/>
    <n v="0.43333333333333335"/>
    <n v="132.16666666666666"/>
  </r>
  <r>
    <x v="5"/>
    <x v="6"/>
    <s v="37028388"/>
    <s v="white knight"/>
    <s v="Other sources - Hosereel (high pressure) (HRJ) - tank supply only"/>
    <n v="2"/>
    <n v="8"/>
    <n v="4"/>
    <s v="2009-11-07 17:50:10.000"/>
    <s v="2009-11-07 18:13:26.000"/>
    <s v="23"/>
    <n v="46"/>
    <n v="0.76666666666666672"/>
    <n v="233.83333333333334"/>
  </r>
  <r>
    <x v="5"/>
    <x v="7"/>
    <s v="37024167"/>
    <s v="UNKNOWN"/>
    <s v="Other sources - Hosereel (high pressure) (HRJ) - tank supply only"/>
    <n v="2"/>
    <n v="8"/>
    <n v="4"/>
    <s v="2009-09-30 11:18:47.000"/>
    <s v="2009-09-30 12:36:28.000"/>
    <s v="78"/>
    <n v="156"/>
    <n v="2.6"/>
    <n v="793"/>
  </r>
  <r>
    <x v="6"/>
    <x v="0"/>
    <s v="38007355"/>
    <s v="White Knight"/>
    <s v="Other sources - Hosereel (high pressure) (HRJ) - tank supply only"/>
    <n v="1"/>
    <n v="4"/>
    <n v="0"/>
    <s v="2010-04-12 00:51:06.000"/>
    <s v="2010-04-12 01:06:42.000"/>
    <s v="15"/>
    <n v="15"/>
    <n v="0.25"/>
    <n v="76.25"/>
  </r>
  <r>
    <x v="6"/>
    <x v="0"/>
    <s v="38008258"/>
    <s v="not known"/>
    <s v="Other sources - Hosereel (high pressure) (HRJ) - tank supply only"/>
    <n v="2"/>
    <n v="8"/>
    <n v="0"/>
    <s v="2010-04-19 19:05:58.000"/>
    <s v="2010-04-19 19:54:12.000"/>
    <s v="49"/>
    <n v="98"/>
    <n v="1.6333333333333333"/>
    <n v="498.16666666666669"/>
  </r>
  <r>
    <x v="6"/>
    <x v="1"/>
    <s v="38019145"/>
    <s v="Hotpiont Aquarius Tumble Dryer"/>
    <s v="Small means - Disconnection of fuel supply"/>
    <n v="2"/>
    <n v="8"/>
    <n v="0"/>
    <s v="2010-08-20 15:58:41.000"/>
    <s v="2010-08-20 16:22:44.000"/>
    <s v="24"/>
    <n v="48"/>
    <n v="0.8"/>
    <n v="244"/>
  </r>
  <r>
    <x v="6"/>
    <x v="3"/>
    <s v="38001955"/>
    <s v="whirlpool av2 w26303"/>
    <s v="Other sources - Hosereel (high pressure) (HRJ) - tank supply only"/>
    <n v="2"/>
    <n v="8"/>
    <n v="2"/>
    <s v="2010-02-04 10:57:07.000"/>
    <s v="2010-02-04 12:03:04.000"/>
    <s v="66"/>
    <n v="132"/>
    <n v="2.2000000000000002"/>
    <n v="671"/>
  </r>
  <r>
    <x v="6"/>
    <x v="4"/>
    <s v="38000065"/>
    <s v="unknown"/>
    <s v="Other sources - Hosereel (high pressure) (HRJ) - tank supply only"/>
    <n v="2"/>
    <n v="8"/>
    <n v="3"/>
    <s v="2010-01-02 15:06:00.000"/>
    <s v="2010-01-02 16:16:42.000"/>
    <s v="70"/>
    <n v="140"/>
    <n v="2.3333333333333335"/>
    <n v="711.66666666666674"/>
  </r>
  <r>
    <x v="6"/>
    <x v="4"/>
    <s v="38000341"/>
    <s v="servis tumble dryer"/>
    <s v="Other sources - Hosereel (high pressure) (HRJ) - tank supply only"/>
    <n v="2"/>
    <n v="8"/>
    <n v="2"/>
    <s v="2010-01-07 14:37:36.000"/>
    <s v="2010-01-07 15:16:10.000"/>
    <s v="39"/>
    <n v="78"/>
    <n v="1.3"/>
    <n v="396.5"/>
  </r>
  <r>
    <x v="6"/>
    <x v="4"/>
    <s v="38000910"/>
    <s v="hotpoint tdl33"/>
    <s v="Other sources - Hosereel (high pressure) (HRJ) - tank supply only"/>
    <n v="2"/>
    <n v="8"/>
    <n v="4"/>
    <s v="2010-01-17 17:55:37.000"/>
    <s v="2010-01-17 19:16:14.000"/>
    <s v="81"/>
    <n v="162"/>
    <n v="2.7"/>
    <n v="823.5"/>
  </r>
  <r>
    <x v="6"/>
    <x v="8"/>
    <s v="38016446"/>
    <s v="indesit tumble dryer"/>
    <s v="Other sources - Hosereel (high pressure) (HRJ) - tank supply only"/>
    <n v="2"/>
    <n v="8"/>
    <n v="2"/>
    <s v="2010-07-18 19:23:04.000"/>
    <s v="2010-07-18 19:39:24.000"/>
    <s v="16"/>
    <n v="32"/>
    <n v="0.53333333333333333"/>
    <n v="162.66666666666666"/>
  </r>
  <r>
    <x v="6"/>
    <x v="10"/>
    <s v="38012878"/>
    <s v="Unknown"/>
    <s v="Other sources - Hosereel (high pressure) (HRJ) - augmented supply"/>
    <n v="3"/>
    <n v="12"/>
    <n v="2"/>
    <s v="2010-06-05 04:00:55.000"/>
    <s v="2010-06-05 04:55:14.000"/>
    <s v="55"/>
    <n v="165"/>
    <n v="2.75"/>
    <n v="838.75"/>
  </r>
  <r>
    <x v="6"/>
    <x v="11"/>
    <s v="38005285"/>
    <s v="Zanussi "/>
    <s v="Portable extinguishers - CO2 (carbon dioxide)"/>
    <n v="2"/>
    <n v="8"/>
    <n v="2"/>
    <s v="2010-03-20 20:12:58.000"/>
    <s v="2010-03-20 21:11:20.000"/>
    <s v="59"/>
    <n v="118"/>
    <n v="1.9666666666666666"/>
    <n v="599.83333333333326"/>
  </r>
  <r>
    <x v="6"/>
    <x v="5"/>
    <s v="38011157"/>
    <s v="Hotpoint Aquarius"/>
    <s v="None - No firefighting"/>
    <n v="2"/>
    <n v="8"/>
    <n v="0"/>
    <s v="2010-05-18 10:11:06.000"/>
    <s v="2010-05-18 10:28:26.000"/>
    <s v="17"/>
    <n v="34"/>
    <n v="0.56666666666666665"/>
    <n v="172.83333333333334"/>
  </r>
  <r>
    <x v="6"/>
    <x v="6"/>
    <s v="38027153"/>
    <s v="ZANUSSI TUMBLE DRYER"/>
    <s v="Other sources - Hosereel (high pressure) (HRJ) - tank supply only"/>
    <n v="3"/>
    <n v="12"/>
    <n v="2"/>
    <s v="2010-11-23 06:54:08.000"/>
    <s v="2010-11-23 07:24:00.000"/>
    <s v="30"/>
    <n v="90"/>
    <n v="1.5"/>
    <n v="457.5"/>
  </r>
  <r>
    <x v="6"/>
    <x v="9"/>
    <s v="38022913"/>
    <s v="Tumble Dryer"/>
    <s v="Other sources - Hosereel (high pressure) (HRJ) - tank supply only"/>
    <n v="5"/>
    <n v="20"/>
    <n v="6"/>
    <s v="2010-10-07 22:13:27.000"/>
    <s v="2010-10-07 23:33:28.000"/>
    <s v="80"/>
    <n v="400"/>
    <n v="6.666666666666667"/>
    <n v="2033.3333333333335"/>
  </r>
  <r>
    <x v="6"/>
    <x v="9"/>
    <s v="38023345"/>
    <s v="whiteknight tumbledryer"/>
    <s v="Other sources - Hosereel (high pressure) (HRJ) - tank supply only"/>
    <n v="2"/>
    <n v="8"/>
    <n v="0"/>
    <s v="2010-10-13 21:05:05.000"/>
    <s v="2010-10-13 21:26:00.000"/>
    <s v="21"/>
    <n v="42"/>
    <n v="0.7"/>
    <n v="213.5"/>
  </r>
  <r>
    <x v="7"/>
    <x v="1"/>
    <s v="39016259"/>
    <s v="Tumble dryer"/>
    <s v="Other sources - Hosereel (high pressure) (HRJ) - tank supply only"/>
    <n v="3"/>
    <n v="12"/>
    <n v="6"/>
    <s v="2011-08-04 11:30:47.000"/>
    <s v="2011-08-04 17:03:16.000"/>
    <s v="333"/>
    <n v="999"/>
    <n v="16.649999999999999"/>
    <n v="5078.25"/>
  </r>
  <r>
    <x v="7"/>
    <x v="3"/>
    <s v="39002207"/>
    <s v="Creda Advance 37762E"/>
    <s v="None - No firefighting"/>
    <n v="2"/>
    <n v="8"/>
    <n v="0"/>
    <s v="2011-02-07 21:42:45.000"/>
    <s v="2011-02-07 22:25:44.000"/>
    <s v="43"/>
    <n v="86"/>
    <n v="1.4333333333333333"/>
    <n v="437.16666666666669"/>
  </r>
  <r>
    <x v="7"/>
    <x v="3"/>
    <s v="39002254"/>
    <s v="unable to determine"/>
    <s v="Other sources - Hosereel (high pressure) (HRJ) - tank supply only"/>
    <n v="2"/>
    <n v="8"/>
    <n v="3"/>
    <s v="2011-02-08 20:09:42.000"/>
    <s v="2011-02-08 21:31:32.000"/>
    <s v="82"/>
    <n v="164"/>
    <n v="2.7333333333333334"/>
    <n v="833.66666666666663"/>
  </r>
  <r>
    <x v="7"/>
    <x v="3"/>
    <s v="39002810"/>
    <s v="HUEBSCH"/>
    <s v="Other sources - Hosereel (high pressure) (HRJ) - augmented supply"/>
    <n v="3"/>
    <n v="12"/>
    <n v="0"/>
    <s v="2011-02-18 18:19:02.000"/>
    <s v="2011-02-18 18:46:14.000"/>
    <s v="27"/>
    <n v="81"/>
    <n v="1.35"/>
    <n v="411.75"/>
  </r>
  <r>
    <x v="7"/>
    <x v="10"/>
    <s v="39012593"/>
    <s v="electrolux wascator we106mp"/>
    <s v="Portable extinguishers - CO2 (carbon dioxide)"/>
    <n v="3"/>
    <n v="12"/>
    <n v="0"/>
    <s v="2011-06-12 11:42:56.000"/>
    <s v="2011-06-12 11:57:34.000"/>
    <s v="15"/>
    <n v="45"/>
    <n v="0.75"/>
    <n v="228.75"/>
  </r>
  <r>
    <x v="7"/>
    <x v="5"/>
    <s v="39009682"/>
    <s v="White Knight tumble drier, Mod Cl382WV"/>
    <s v="NULL"/>
    <n v="1"/>
    <n v="4"/>
    <n v="0"/>
    <s v="2011-05-12 07:28:48.000"/>
    <s v="2011-05-12 07:50:00.000"/>
    <s v="22"/>
    <n v="22"/>
    <n v="0.36666666666666664"/>
    <n v="111.83333333333333"/>
  </r>
  <r>
    <x v="7"/>
    <x v="5"/>
    <s v="39009803"/>
    <s v="Creda Simplicity Drier"/>
    <s v="Other sources - Hosereel (high pressure) (HRJ) - tank supply only"/>
    <n v="2"/>
    <n v="8"/>
    <n v="2"/>
    <s v="2011-05-13 20:09:13.000"/>
    <s v="2011-05-13 20:54:44.000"/>
    <s v="45"/>
    <n v="90"/>
    <n v="1.5"/>
    <n v="457.5"/>
  </r>
  <r>
    <x v="7"/>
    <x v="6"/>
    <s v="39023729"/>
    <s v="CRUSADER DRYER"/>
    <s v="Other sources - Hosereel (high pressure) (HRJ) - tank supply only"/>
    <n v="3"/>
    <n v="12"/>
    <n v="2"/>
    <s v="2011-11-07 11:11:44.000"/>
    <s v="2011-11-07 11:34:30.000"/>
    <s v="23"/>
    <n v="69"/>
    <n v="1.1499999999999999"/>
    <n v="350.75"/>
  </r>
  <r>
    <x v="7"/>
    <x v="6"/>
    <s v="39024618"/>
    <s v="Hoover Tumble Dryer"/>
    <s v="Other sources - Hosereel (high pressure) (HRJ) - tank supply only"/>
    <n v="1"/>
    <n v="4"/>
    <n v="0"/>
    <s v="2011-11-20 16:56:28.000"/>
    <s v="2011-11-20 17:23:46.000"/>
    <s v="27"/>
    <n v="27"/>
    <n v="0.45"/>
    <n v="137.25"/>
  </r>
  <r>
    <x v="7"/>
    <x v="6"/>
    <s v="39024748"/>
    <s v="Hotpoint tumble dryer(only details retrievable)"/>
    <s v="Other sources - Hosereel (high pressure) (HRJ) - tank supply only"/>
    <n v="2"/>
    <n v="8"/>
    <n v="0"/>
    <s v="2011-11-22 18:46:43.000"/>
    <s v="2011-11-22 19:17:10.000"/>
    <s v="31"/>
    <n v="62"/>
    <n v="1.0333333333333334"/>
    <n v="315.16666666666669"/>
  </r>
  <r>
    <x v="7"/>
    <x v="9"/>
    <s v="39021673"/>
    <s v="Hotpoint Aquarius Tumble Dryer"/>
    <s v="Other sources - Hosereel (high pressure) (HRJ) - tank supply only"/>
    <n v="3"/>
    <n v="12"/>
    <n v="2"/>
    <s v="2011-10-17 18:00:21.000"/>
    <s v="2011-10-17 18:42:26.000"/>
    <s v="42"/>
    <n v="126"/>
    <n v="2.1"/>
    <n v="640.5"/>
  </r>
  <r>
    <x v="7"/>
    <x v="7"/>
    <s v="39018471"/>
    <s v="hoover condencing dryer  nextra mega gold"/>
    <s v="Other sources - Hosereel (high pressure) (HRJ) - tank supply only"/>
    <n v="2"/>
    <n v="8"/>
    <n v="0"/>
    <s v="2011-09-07 17:26:59.000"/>
    <s v="2011-09-07 17:54:28.000"/>
    <s v="28"/>
    <n v="56"/>
    <n v="0.93333333333333335"/>
    <n v="284.66666666666669"/>
  </r>
  <r>
    <x v="8"/>
    <x v="0"/>
    <s v="40007146"/>
    <s v="Indiset IS70C(UK) Tumble Dryer"/>
    <s v="Other sources - Hosereel (high pressure) (HRJ) - tank supply only"/>
    <n v="2"/>
    <n v="8"/>
    <n v="4"/>
    <s v="2012-04-10 09:18:40.000"/>
    <s v="2012-04-10 12:04:48.000"/>
    <s v="166"/>
    <n v="332"/>
    <n v="5.5333333333333332"/>
    <n v="1687.6666666666667"/>
  </r>
  <r>
    <x v="8"/>
    <x v="2"/>
    <s v="40024535"/>
    <s v="unknown"/>
    <s v="Other sources - Hosereel (high pressure) (HRJ) - tank supply only"/>
    <n v="2"/>
    <n v="8"/>
    <n v="2"/>
    <s v="2012-12-05 11:52:42.000"/>
    <s v="2012-12-05 13:14:44.000"/>
    <s v="82"/>
    <n v="164"/>
    <n v="2.7333333333333334"/>
    <n v="833.66666666666663"/>
  </r>
  <r>
    <x v="8"/>
    <x v="2"/>
    <s v="40024777"/>
    <s v="White Knoght Tumble Dryer. Model Number CL432WV"/>
    <s v="Other sources - Hosereel (high pressure) (HRJ) - tank supply only"/>
    <n v="2"/>
    <n v="8"/>
    <n v="2"/>
    <s v="2012-12-10 13:36:39.000"/>
    <s v="2012-12-10 14:06:30.000"/>
    <s v="30"/>
    <n v="60"/>
    <n v="1"/>
    <n v="305"/>
  </r>
  <r>
    <x v="8"/>
    <x v="2"/>
    <s v="40025155"/>
    <s v="none found due to damage"/>
    <s v="Other sources - Hosereel (high pressure) (HRJ) - tank supply only"/>
    <n v="2"/>
    <n v="8"/>
    <n v="2"/>
    <s v="2012-12-17 11:43:48.000"/>
    <s v="2012-12-17 12:14:30.000"/>
    <s v="31"/>
    <n v="62"/>
    <n v="1.0333333333333334"/>
    <n v="315.16666666666669"/>
  </r>
  <r>
    <x v="8"/>
    <x v="2"/>
    <s v="40025728"/>
    <s v="UNKNOWN"/>
    <s v="Other sources - Hosereel (high pressure) (HRJ) - tank supply only"/>
    <n v="2"/>
    <n v="8"/>
    <n v="2"/>
    <s v="2012-12-29 12:15:00.000"/>
    <s v="2012-12-29 13:20:06.000"/>
    <s v="65"/>
    <n v="130"/>
    <n v="2.1666666666666665"/>
    <n v="660.83333333333326"/>
  </r>
  <r>
    <x v="8"/>
    <x v="4"/>
    <s v="40000493"/>
    <s v="TUMBLE DRYER"/>
    <s v="Portable extinguishers - CO2 (carbon dioxide)"/>
    <n v="2"/>
    <n v="8"/>
    <n v="2"/>
    <s v="2012-01-09 12:26:11.000"/>
    <s v="2012-01-09 12:45:28.000"/>
    <s v="19"/>
    <n v="38"/>
    <n v="0.6333333333333333"/>
    <n v="193.16666666666666"/>
  </r>
  <r>
    <x v="8"/>
    <x v="4"/>
    <s v="40001319"/>
    <s v="indesit dryer"/>
    <s v="Other sources - Hosereel (high pressure) (HRJ) - tank supply only"/>
    <n v="3"/>
    <n v="12"/>
    <n v="0"/>
    <s v="2012-01-23 16:11:49.000"/>
    <s v="2012-01-23 16:46:54.000"/>
    <s v="35"/>
    <n v="105"/>
    <n v="1.75"/>
    <n v="533.75"/>
  </r>
  <r>
    <x v="8"/>
    <x v="10"/>
    <s v="40010272"/>
    <s v="Indesit condenser tumble dryer IDl75"/>
    <s v="NULL"/>
    <n v="1"/>
    <n v="4"/>
    <n v="0"/>
    <s v="2012-06-01 09:55:35.000"/>
    <s v="2012-06-01 10:21:40.000"/>
    <s v="26"/>
    <n v="26"/>
    <n v="0.43333333333333335"/>
    <n v="132.16666666666666"/>
  </r>
  <r>
    <x v="8"/>
    <x v="10"/>
    <s v="40011439"/>
    <s v="Whirlpool Dryer AWZ 8812/3"/>
    <s v="Other sources - Hosereel (high pressure) (HRJ) - tank supply only"/>
    <n v="2"/>
    <n v="8"/>
    <n v="2"/>
    <s v="2012-06-20 15:37:45.000"/>
    <s v="2012-06-20 16:21:34.000"/>
    <s v="44"/>
    <n v="88"/>
    <n v="1.4666666666666666"/>
    <n v="447.33333333333331"/>
  </r>
  <r>
    <x v="8"/>
    <x v="10"/>
    <s v="40011710"/>
    <s v="PHILLIPS 626 WD TUMBLE DRIER"/>
    <s v="None - No firefighting"/>
    <n v="2"/>
    <n v="8"/>
    <n v="0"/>
    <s v="2012-06-25 15:46:39.000"/>
    <s v="2012-06-25 16:01:42.000"/>
    <s v="15"/>
    <n v="30"/>
    <n v="0.5"/>
    <n v="152.5"/>
  </r>
  <r>
    <x v="8"/>
    <x v="5"/>
    <s v="40008734"/>
    <s v="condenser dryer model unknown"/>
    <s v="Other sources - Hosereel (high pressure) (HRJ) - tank supply only"/>
    <n v="2"/>
    <n v="8"/>
    <n v="0"/>
    <s v="2012-05-08 21:14:01.000"/>
    <s v="2012-05-08 21:38:50.000"/>
    <s v="24"/>
    <n v="48"/>
    <n v="0.8"/>
    <n v="244"/>
  </r>
  <r>
    <x v="8"/>
    <x v="5"/>
    <s v="40008880"/>
    <s v="Warwick tumble dryer wtdme 02"/>
    <s v="None - No firefighting"/>
    <n v="4"/>
    <n v="16"/>
    <n v="0"/>
    <s v="2012-05-11 16:57:38.000"/>
    <s v="2012-05-11 17:25:26.000"/>
    <s v="28"/>
    <n v="112"/>
    <n v="1.8666666666666667"/>
    <n v="569.33333333333337"/>
  </r>
  <r>
    <x v="8"/>
    <x v="6"/>
    <s v="40023824"/>
    <s v="Indesit Tumble Drier"/>
    <s v="Other sources - Hosereel (high pressure) (HRJ) - tank supply only"/>
    <n v="2"/>
    <n v="8"/>
    <n v="3"/>
    <s v="2012-11-24 15:44:20.000"/>
    <s v="2012-11-24 16:12:16.000"/>
    <s v="28"/>
    <n v="56"/>
    <n v="0.93333333333333335"/>
    <n v="284.66666666666669"/>
  </r>
  <r>
    <x v="8"/>
    <x v="6"/>
    <s v="40023958"/>
    <s v="Not known"/>
    <s v="Other sources - Hosereel (high pressure) (HRJ) - tank supply only"/>
    <n v="2"/>
    <n v="8"/>
    <n v="2"/>
    <s v="2012-11-26 11:18:27.000"/>
    <s v="2012-11-26 11:54:30.000"/>
    <s v="36"/>
    <n v="72"/>
    <n v="1.2"/>
    <n v="366"/>
  </r>
  <r>
    <x v="8"/>
    <x v="9"/>
    <s v="40021143"/>
    <s v="Zanussi Dryer, no serial number available."/>
    <s v="Other sources - Hosereel (high pressure) (HRJ) - tank supply only"/>
    <n v="2"/>
    <n v="8"/>
    <n v="2"/>
    <s v="2012-10-23 16:02:56.000"/>
    <s v="2012-10-23 16:31:52.000"/>
    <s v="29"/>
    <n v="58"/>
    <n v="0.96666666666666667"/>
    <n v="294.83333333333331"/>
  </r>
  <r>
    <x v="8"/>
    <x v="9"/>
    <s v="40021261"/>
    <s v="HOTPOINT DRYER"/>
    <s v="Other sources - Hosereel (high pressure) (HRJ) - tank supply only"/>
    <n v="2"/>
    <n v="8"/>
    <n v="2"/>
    <s v="2012-10-25 15:44:12.000"/>
    <s v="2012-10-25 16:28:52.000"/>
    <s v="44"/>
    <n v="88"/>
    <n v="1.4666666666666666"/>
    <n v="447.33333333333331"/>
  </r>
  <r>
    <x v="9"/>
    <x v="0"/>
    <s v="41006709"/>
    <s v="Tumble dryer model and serial number not known"/>
    <s v="Other sources - Hosereel (high pressure) (HRJ) - tank supply only"/>
    <n v="2"/>
    <n v="8"/>
    <n v="2"/>
    <s v="2013-04-22 15:39:35.000"/>
    <s v="2013-04-22 16:36:08.000"/>
    <s v="57"/>
    <n v="114"/>
    <n v="1.9"/>
    <n v="579.5"/>
  </r>
  <r>
    <x v="9"/>
    <x v="1"/>
    <s v="41014911"/>
    <s v="INDESIT 7KK TUMBLE DRYER, IDVA735S"/>
    <s v="Other sources - Hosereel (high pressure) (HRJ) - tank supply only"/>
    <n v="2"/>
    <n v="8"/>
    <n v="2"/>
    <s v="2013-08-14 21:01:14.000"/>
    <s v="2013-08-14 21:19:04.000"/>
    <s v="18"/>
    <n v="36"/>
    <n v="0.6"/>
    <n v="183"/>
  </r>
  <r>
    <x v="9"/>
    <x v="1"/>
    <s v="41016157"/>
    <s v="Unknown"/>
    <s v="Other sources - Hosereel (high pressure) (HRJ) - tank supply only"/>
    <n v="3"/>
    <n v="12"/>
    <n v="4"/>
    <s v="2013-08-31 21:16:45.000"/>
    <s v="2013-08-31 21:52:00.000"/>
    <s v="36"/>
    <n v="108"/>
    <n v="1.8"/>
    <n v="549"/>
  </r>
  <r>
    <x v="9"/>
    <x v="2"/>
    <s v="41100736"/>
    <s v="ZANUSSI TD60"/>
    <s v="None - No firefighting"/>
    <n v="2"/>
    <n v="8"/>
    <n v="0"/>
    <s v="2013-12-06 15:03:16.000"/>
    <s v="2013-12-06 15:39:42.000"/>
    <s v="36"/>
    <n v="72"/>
    <n v="1.2"/>
    <n v="366"/>
  </r>
  <r>
    <x v="9"/>
    <x v="3"/>
    <s v="41002021"/>
    <s v="Beko Sensor Condensing Tumble Dryer"/>
    <s v="Other sources - Hosereel (high pressure) (HRJ) - tank supply only"/>
    <n v="1"/>
    <n v="4"/>
    <n v="0"/>
    <s v="2013-02-13 18:19:42.000"/>
    <s v="2013-02-13 18:35:14.000"/>
    <s v="16"/>
    <n v="16"/>
    <n v="0.26666666666666666"/>
    <n v="81.333333333333329"/>
  </r>
  <r>
    <x v="9"/>
    <x v="4"/>
    <s v="41000267"/>
    <s v="HOTPOINT TVF770"/>
    <s v="None - No firefighting"/>
    <n v="2"/>
    <n v="8"/>
    <n v="0"/>
    <s v="2013-01-06 11:22:14.000"/>
    <s v="2013-01-06 11:45:04.000"/>
    <s v="23"/>
    <n v="46"/>
    <n v="0.76666666666666672"/>
    <n v="233.83333333333334"/>
  </r>
  <r>
    <x v="9"/>
    <x v="8"/>
    <s v="41011648"/>
    <s v="WHITE KNIGHT 3KG"/>
    <s v="Other sources - Hosereel (high pressure) (HRJ) - tank supply only"/>
    <n v="3"/>
    <n v="12"/>
    <n v="2"/>
    <s v="2013-07-04 17:31:29.000"/>
    <s v="2013-07-04 18:13:08.000"/>
    <s v="42"/>
    <n v="126"/>
    <n v="2.1"/>
    <n v="640.5"/>
  </r>
  <r>
    <x v="9"/>
    <x v="10"/>
    <s v="41009968"/>
    <s v="servis M2010"/>
    <s v="Small means - Removal from/of heat source"/>
    <n v="2"/>
    <n v="8"/>
    <n v="0"/>
    <s v="2013-06-07 11:45:05.000"/>
    <s v="2013-06-07 12:04:40.000"/>
    <s v="19"/>
    <n v="38"/>
    <n v="0.6333333333333333"/>
    <n v="193.16666666666666"/>
  </r>
  <r>
    <x v="9"/>
    <x v="10"/>
    <s v="41010258"/>
    <s v="White Knight 38AW"/>
    <s v="Small means - Removal from/of heat source"/>
    <n v="4"/>
    <n v="16"/>
    <n v="0"/>
    <s v="2013-06-11 11:03:27.000"/>
    <s v="2013-06-11 11:31:18.000"/>
    <s v="28"/>
    <n v="112"/>
    <n v="1.8666666666666667"/>
    <n v="569.33333333333337"/>
  </r>
  <r>
    <x v="9"/>
    <x v="11"/>
    <s v="41004110"/>
    <s v="White Knight"/>
    <s v="Other sources - Hosereel (high pressure) (HRJ) - tank supply only"/>
    <n v="1"/>
    <n v="4"/>
    <n v="2"/>
    <s v="2013-03-24 09:33:28.000"/>
    <s v="2013-03-24 10:08:22.000"/>
    <s v="35"/>
    <n v="35"/>
    <n v="0.58333333333333337"/>
    <n v="177.91666666666669"/>
  </r>
  <r>
    <x v="9"/>
    <x v="11"/>
    <s v="41004324"/>
    <s v="AEG Lavatherm "/>
    <s v="Other sources - Hosereel (high pressure) (HRJ) - tank supply only"/>
    <n v="2"/>
    <n v="8"/>
    <n v="2"/>
    <s v="2013-03-27 19:29:38.000"/>
    <s v="2013-03-27 19:48:56.000"/>
    <s v="19"/>
    <n v="38"/>
    <n v="0.6333333333333333"/>
    <n v="193.16666666666666"/>
  </r>
  <r>
    <x v="9"/>
    <x v="11"/>
    <s v="41004599"/>
    <s v="Unknown - on investigation of the tumble dryer it was severely damaged with no markings visible"/>
    <s v="Other sources - Hosereel (high pressure) (HRJ) - tank supply only"/>
    <n v="3"/>
    <n v="12"/>
    <n v="2"/>
    <s v="2013-03-30 20:55:09.000"/>
    <s v="2013-03-30 21:39:32.000"/>
    <s v="44"/>
    <n v="132"/>
    <n v="2.2000000000000002"/>
    <n v="671"/>
  </r>
  <r>
    <x v="9"/>
    <x v="7"/>
    <s v="41017836"/>
    <s v="aqualtis drier"/>
    <s v="Other sources - Hosereel (high pressure) (HRJ) - tank supply only"/>
    <n v="2"/>
    <n v="8"/>
    <n v="2"/>
    <s v="2013-09-25 17:34:16.000"/>
    <s v="2013-09-25 18:15:48.000"/>
    <s v="41"/>
    <n v="82"/>
    <n v="1.3666666666666667"/>
    <n v="416.83333333333331"/>
  </r>
  <r>
    <x v="10"/>
    <x v="1"/>
    <s v="42013856"/>
    <s v="Tumble Dryer Unknown"/>
    <s v="Other sources - Hosereel (high pressure) (HRJ) - augmented supply"/>
    <n v="2"/>
    <n v="8"/>
    <n v="2"/>
    <s v="2014-08-07 11:58:25.000"/>
    <s v="2014-08-07 14:13:15.000"/>
    <s v="135"/>
    <n v="270"/>
    <n v="4.5"/>
    <n v="1372.5"/>
  </r>
  <r>
    <x v="10"/>
    <x v="2"/>
    <s v="42022866"/>
    <s v="bosh classic tumble drier"/>
    <s v="Other sources - Hosereel (high pressure) (HRJ) - tank supply only"/>
    <n v="2"/>
    <n v="8"/>
    <n v="2"/>
    <s v="2014-12-22 15:59:10.000"/>
    <s v="2014-12-22 16:42:09.000"/>
    <s v="43"/>
    <n v="86"/>
    <n v="1.4333333333333333"/>
    <n v="437.16666666666669"/>
  </r>
  <r>
    <x v="10"/>
    <x v="3"/>
    <s v="42002407"/>
    <s v="Old Cylinder Spin Dryer"/>
    <s v="Other sources - Hosereel (high pressure) (HRJ) - tank supply only"/>
    <n v="2"/>
    <n v="8"/>
    <n v="4"/>
    <s v="2014-02-18 15:32:57.000"/>
    <s v="2014-02-18 16:32:42.000"/>
    <s v="60"/>
    <n v="120"/>
    <n v="2"/>
    <n v="610"/>
  </r>
  <r>
    <x v="10"/>
    <x v="4"/>
    <s v="42001066"/>
    <s v="no identifying marks "/>
    <s v="None - No firefighting"/>
    <n v="2"/>
    <n v="8"/>
    <n v="0"/>
    <s v="2014-01-21 15:52:22.000"/>
    <s v="2014-01-21 16:22:57.000"/>
    <s v="30"/>
    <n v="60"/>
    <n v="1"/>
    <n v="305"/>
  </r>
  <r>
    <x v="10"/>
    <x v="9"/>
    <s v="42018909"/>
    <s v="Unable to read information"/>
    <s v="Other sources - Hosereel (high pressure) (HRJ) - tank supply only"/>
    <n v="2"/>
    <n v="8"/>
    <n v="2"/>
    <s v="2014-10-21 18:16:28.000"/>
    <s v="2014-10-21 19:07:32.000"/>
    <s v="51"/>
    <n v="102"/>
    <n v="1.7"/>
    <n v="518.5"/>
  </r>
  <r>
    <x v="10"/>
    <x v="7"/>
    <s v="42016973"/>
    <s v="White Knight Tumble Drier, Model 767c"/>
    <s v="Other sources - Hosereel (high pressure) (HRJ) - tank supply only"/>
    <n v="2"/>
    <n v="8"/>
    <n v="2"/>
    <s v="2014-09-25 12:07:45.000"/>
    <s v="2014-09-25 12:57:52.000"/>
    <s v="50"/>
    <n v="100"/>
    <n v="1.6666666666666667"/>
    <n v="508.33333333333337"/>
  </r>
  <r>
    <x v="10"/>
    <x v="7"/>
    <s v="42017472"/>
    <s v="Creda Tumble Dryer"/>
    <s v="Other sources - Hosereel (high pressure) (HRJ) - tank supply only"/>
    <n v="1"/>
    <n v="4"/>
    <n v="0"/>
    <s v="2014-09-30 21:06:23.000"/>
    <s v="2014-09-30 22:02:48.000"/>
    <s v="56"/>
    <n v="56"/>
    <n v="0.93333333333333335"/>
    <n v="284.66666666666669"/>
  </r>
  <r>
    <x v="11"/>
    <x v="1"/>
    <s v="43015549"/>
    <s v="unknown Tumble Dryer "/>
    <s v="Other sources - Hosereel (high pressure) (HRJ) - tank supply only"/>
    <n v="2"/>
    <n v="8"/>
    <n v="0"/>
    <s v="2015-08-20 18:54:21.000"/>
    <s v="2015-08-20 19:13:27.000"/>
    <s v="19"/>
    <n v="38"/>
    <n v="0.6333333333333333"/>
    <n v="193.16666666666666"/>
  </r>
  <r>
    <x v="11"/>
    <x v="2"/>
    <s v="43023415"/>
    <s v="Hotpoint CTD00p Tumble Dryer"/>
    <s v="Small means - Immersed in water"/>
    <n v="1"/>
    <n v="4"/>
    <n v="0"/>
    <s v="2015-12-16 19:49:18.000"/>
    <s v="2015-12-16 20:10:42.000"/>
    <s v="21"/>
    <n v="21"/>
    <n v="0.35"/>
    <n v="106.75"/>
  </r>
  <r>
    <x v="11"/>
    <x v="4"/>
    <s v="43000673"/>
    <s v="Tumble dryer"/>
    <s v="Other sources - Hosereel (high pressure) (HRJ) - tank supply only"/>
    <n v="2"/>
    <n v="8"/>
    <n v="2"/>
    <s v="2015-01-13 10:28:52.000"/>
    <s v="2015-01-13 11:04:44.000"/>
    <s v="36"/>
    <n v="72"/>
    <n v="1.2"/>
    <n v="366"/>
  </r>
  <r>
    <x v="11"/>
    <x v="8"/>
    <s v="43012825"/>
    <s v="Unknown due to extent of damage"/>
    <s v="Other sources - Hosereel (high pressure) (HRJ) - tank supply only"/>
    <n v="2"/>
    <n v="8"/>
    <n v="2"/>
    <s v="2015-07-09 21:07:20.000"/>
    <s v="2015-07-09 21:41:35.000"/>
    <s v="34"/>
    <n v="68"/>
    <n v="1.1333333333333333"/>
    <n v="345.66666666666669"/>
  </r>
  <r>
    <x v="11"/>
    <x v="5"/>
    <s v="43008483"/>
    <s v="Indesit compact dryer"/>
    <s v="Other sources - Hosereel (high pressure) (HRJ) - tank supply only"/>
    <n v="2"/>
    <n v="8"/>
    <n v="0"/>
    <s v="2015-05-08 22:07:34.000"/>
    <s v="2015-05-08 22:21:24.000"/>
    <s v="14"/>
    <n v="28"/>
    <n v="0.46666666666666667"/>
    <n v="142.33333333333334"/>
  </r>
  <r>
    <x v="11"/>
    <x v="5"/>
    <s v="43009206"/>
    <s v="hotpoint aqauris dryer"/>
    <s v="None - No firefighting"/>
    <n v="2"/>
    <n v="8"/>
    <n v="0"/>
    <s v="2015-05-20 10:27:31.000"/>
    <s v="2015-05-20 10:54:36.000"/>
    <s v="27"/>
    <n v="54"/>
    <n v="0.9"/>
    <n v="274.5"/>
  </r>
  <r>
    <x v="11"/>
    <x v="7"/>
    <s v="43016638"/>
    <s v="Hotpoint Aquarius TCL 780G"/>
    <s v="None - Burned out (Allowed to burn under control)"/>
    <n v="2"/>
    <n v="8"/>
    <n v="0"/>
    <s v="2015-09-05 15:38:23.000"/>
    <s v="2015-09-05 15:57:41.000"/>
    <s v="19"/>
    <n v="38"/>
    <n v="0.6333333333333333"/>
    <n v="193.16666666666666"/>
  </r>
  <r>
    <x v="11"/>
    <x v="7"/>
    <s v="43017358"/>
    <s v="Unknown, appliance totally destroyed"/>
    <s v="Other sources - Hosereel (high pressure) (HRJ) - tank supply only"/>
    <n v="2"/>
    <n v="8"/>
    <n v="4"/>
    <s v="2015-09-15 10:08:31.000"/>
    <s v="2015-09-15 11:00:53.000"/>
    <s v="52"/>
    <n v="104"/>
    <n v="1.7333333333333334"/>
    <n v="528.66666666666663"/>
  </r>
  <r>
    <x v="12"/>
    <x v="0"/>
    <s v="44007053"/>
    <s v="Unknown"/>
    <s v="Other sources - Hosereel (high pressure) (HRJ) - tank supply only"/>
    <n v="1"/>
    <n v="4"/>
    <n v="0"/>
    <s v="2016-04-21 09:45:36.000"/>
    <s v="2016-04-21 10:03:40.000"/>
    <s v="18"/>
    <n v="18"/>
    <n v="0.3"/>
    <n v="91.5"/>
  </r>
  <r>
    <x v="12"/>
    <x v="2"/>
    <s v="44023505"/>
    <s v="Hoover VHV680C 31100398"/>
    <s v="Portable extinguishers - CO2 (carbon dioxide)"/>
    <n v="2"/>
    <n v="8"/>
    <n v="0"/>
    <s v="2016-12-04 21:34:13.000"/>
    <s v="2016-12-04 21:57:29.000"/>
    <s v="23"/>
    <n v="46"/>
    <n v="0.76666666666666672"/>
    <n v="233.83333333333334"/>
  </r>
  <r>
    <x v="12"/>
    <x v="2"/>
    <s v="44023747"/>
    <s v="white knight"/>
    <s v="Other sources - Hosereel (high pressure) (HRJ) - tank supply only"/>
    <n v="1"/>
    <n v="4"/>
    <n v="0"/>
    <s v="2016-12-08 13:58:19.000"/>
    <s v="2016-12-08 14:16:51.000"/>
    <s v="18"/>
    <n v="18"/>
    <n v="0.3"/>
    <n v="91.5"/>
  </r>
  <r>
    <x v="12"/>
    <x v="10"/>
    <s v="44011109"/>
    <s v="Indesit  IDCE8450BK"/>
    <s v="None - No firefighting"/>
    <n v="1"/>
    <n v="4"/>
    <n v="0"/>
    <s v="2016-06-22 20:49:35.000"/>
    <s v="2016-06-22 21:09:05.000"/>
    <s v="20"/>
    <n v="20"/>
    <n v="0.33333333333333331"/>
    <n v="101.66666666666666"/>
  </r>
  <r>
    <x v="12"/>
    <x v="11"/>
    <s v="44003851"/>
    <s v="Tumble dryer"/>
    <s v="Other sources - Hosereel (high pressure) (HRJ) - tank supply only"/>
    <n v="2"/>
    <n v="8"/>
    <n v="2"/>
    <s v="2016-03-04 22:19:06.000"/>
    <s v="2016-03-04 23:05:24.000"/>
    <s v="46"/>
    <n v="92"/>
    <n v="1.5333333333333334"/>
    <n v="467.66666666666669"/>
  </r>
  <r>
    <x v="12"/>
    <x v="6"/>
    <s v="44023085"/>
    <s v="BEKO"/>
    <s v="Other sources - Hosereel (high pressure) (HRJ) - tank supply only"/>
    <n v="2"/>
    <n v="8"/>
    <n v="2"/>
    <s v="2016-11-28 19:32:25.000"/>
    <s v="2016-11-28 20:36:16.000"/>
    <s v="64"/>
    <n v="128"/>
    <n v="2.1333333333333333"/>
    <n v="650.66666666666663"/>
  </r>
  <r>
    <x v="12"/>
    <x v="7"/>
    <s v="44017103"/>
    <s v="UNKNOWN DUE DAMAGE OF TUMBLE DRYER (OCCUPANT DID NOT KNOW)"/>
    <s v="None - No firefighting"/>
    <n v="1"/>
    <n v="4"/>
    <n v="0"/>
    <s v="2016-09-14 19:08:31.000"/>
    <s v="2016-09-14 19:29:05.000"/>
    <s v="21"/>
    <n v="21"/>
    <n v="0.35"/>
    <n v="106.75"/>
  </r>
  <r>
    <x v="12"/>
    <x v="7"/>
    <s v="44017400"/>
    <s v="Not Known"/>
    <s v="Other sources - Hosereel (high pressure) (HRJ) - tank supply only"/>
    <n v="2"/>
    <n v="8"/>
    <n v="0"/>
    <s v="2016-09-18 11:54:35.000"/>
    <s v="2016-09-18 12:06:00.000"/>
    <s v="12"/>
    <n v="24"/>
    <n v="0.4"/>
    <n v="122"/>
  </r>
  <r>
    <x v="12"/>
    <x v="7"/>
    <s v="44018283"/>
    <s v="Indesit tumble driver  model 1506v"/>
    <s v="None - No firefighting"/>
    <n v="2"/>
    <n v="8"/>
    <n v="0"/>
    <s v="2016-09-30 10:18:42.000"/>
    <s v="2016-09-30 10:51:11.000"/>
    <s v="33"/>
    <n v="66"/>
    <n v="1.1000000000000001"/>
    <n v="335.5"/>
  </r>
  <r>
    <x v="13"/>
    <x v="4"/>
    <s v="45001385"/>
    <s v="Creda White Knight Tumble dryer - No 38AW"/>
    <s v="Other sources - Hosereel (high pressure) (HRJ) - tank supply only"/>
    <n v="2"/>
    <n v="8"/>
    <n v="4"/>
    <s v="2017-01-22 20:30:43.000"/>
    <s v="2017-01-22 21:20:29.000"/>
    <s v="50"/>
    <n v="100"/>
    <n v="1.6666666666666667"/>
    <n v="508.3333333333333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2">
  <r>
    <x v="0"/>
    <x v="0"/>
    <s v="32011333"/>
    <s v="                         "/>
    <x v="0"/>
    <n v="3"/>
    <n v="12"/>
    <n v="4"/>
    <s v="2004-04-21 15:49:39.000"/>
    <s v="2004-04-21 16:58:48.000"/>
    <s v="69"/>
    <n v="207"/>
  </r>
  <r>
    <x v="0"/>
    <x v="0"/>
    <s v="32011646"/>
    <s v="LG                       "/>
    <x v="0"/>
    <n v="2"/>
    <n v="8"/>
    <n v="4"/>
    <s v="2004-04-24 11:14:53.000"/>
    <s v="2004-04-24 12:52:16.000"/>
    <s v="98"/>
    <n v="196"/>
  </r>
  <r>
    <x v="0"/>
    <x v="1"/>
    <s v="32023892"/>
    <s v="                         "/>
    <x v="0"/>
    <n v="2"/>
    <n v="8"/>
    <n v="0"/>
    <s v="2004-08-09 14:20:22.000"/>
    <s v="2004-08-09 14:30:34.000"/>
    <s v="10"/>
    <n v="20"/>
  </r>
  <r>
    <x v="0"/>
    <x v="1"/>
    <s v="32024968"/>
    <s v="Hoover /Softwave         "/>
    <x v="1"/>
    <n v="2"/>
    <n v="8"/>
    <n v="0"/>
    <s v="2004-08-20 16:30:07.000"/>
    <s v="2004-08-20 16:57:58.000"/>
    <s v="27"/>
    <n v="54"/>
  </r>
  <r>
    <x v="0"/>
    <x v="2"/>
    <s v="32037875"/>
    <s v="Creda                    "/>
    <x v="0"/>
    <n v="2"/>
    <n v="8"/>
    <n v="4"/>
    <s v="2004-12-03 20:07:57.000"/>
    <s v="2004-12-03 23:39:32.000"/>
    <s v="212"/>
    <n v="424"/>
  </r>
  <r>
    <x v="0"/>
    <x v="2"/>
    <s v="32038359"/>
    <s v="Hotpoint Aquaious        "/>
    <x v="2"/>
    <n v="2"/>
    <n v="8"/>
    <n v="0"/>
    <s v="2004-12-08 12:26:06.000"/>
    <s v="2004-12-08 12:53:16.000"/>
    <s v="27"/>
    <n v="54"/>
  </r>
  <r>
    <x v="0"/>
    <x v="2"/>
    <s v="32039479"/>
    <s v="electrolux wascastorTT110"/>
    <x v="3"/>
    <n v="2"/>
    <n v="8"/>
    <n v="0"/>
    <s v="2004-12-19 15:25:09.000"/>
    <s v="2004-12-19 15:46:16.000"/>
    <s v="21"/>
    <n v="42"/>
  </r>
  <r>
    <x v="0"/>
    <x v="3"/>
    <s v="32003230"/>
    <s v="                         "/>
    <x v="0"/>
    <n v="2"/>
    <n v="8"/>
    <n v="0"/>
    <s v="2004-02-09 10:30:48.000"/>
    <s v="2004-02-09 10:53:10.000"/>
    <s v="23"/>
    <n v="46"/>
  </r>
  <r>
    <x v="0"/>
    <x v="3"/>
    <s v="32003673"/>
    <s v="Whirlpool                "/>
    <x v="0"/>
    <n v="2"/>
    <n v="8"/>
    <n v="2"/>
    <s v="2004-02-12 16:52:34.000"/>
    <s v="2004-02-12 17:19:12.000"/>
    <s v="27"/>
    <n v="54"/>
  </r>
  <r>
    <x v="0"/>
    <x v="3"/>
    <s v="32003824"/>
    <s v="Unknown.                 "/>
    <x v="0"/>
    <n v="2"/>
    <n v="8"/>
    <n v="2"/>
    <s v="2004-02-13 20:11:42.000"/>
    <s v="2004-02-13 20:41:10.000"/>
    <s v="30"/>
    <n v="60"/>
  </r>
  <r>
    <x v="0"/>
    <x v="3"/>
    <s v="32004620"/>
    <s v="Indesit                  "/>
    <x v="0"/>
    <n v="2"/>
    <n v="8"/>
    <n v="2"/>
    <s v="2004-02-20 15:27:32.000"/>
    <s v="2004-02-20 15:56:02.000"/>
    <s v="29"/>
    <n v="58"/>
  </r>
  <r>
    <x v="0"/>
    <x v="4"/>
    <s v="32000887"/>
    <s v="                         "/>
    <x v="4"/>
    <n v="1"/>
    <n v="4"/>
    <n v="0"/>
    <s v="2004-01-11 14:58:33.000"/>
    <s v="2004-01-11 15:09:24.000"/>
    <s v="11"/>
    <n v="11"/>
  </r>
  <r>
    <x v="0"/>
    <x v="4"/>
    <s v="32001724"/>
    <s v="                         "/>
    <x v="5"/>
    <n v="2"/>
    <n v="8"/>
    <n v="4"/>
    <s v="2004-01-22 17:25:50.000"/>
    <s v="2004-01-22 18:51:08.000"/>
    <s v="86"/>
    <n v="172"/>
  </r>
  <r>
    <x v="0"/>
    <x v="5"/>
    <s v="32013136"/>
    <s v="Hoover                   "/>
    <x v="6"/>
    <n v="2"/>
    <n v="8"/>
    <n v="0"/>
    <s v="2004-05-07 13:28:30.000"/>
    <s v="2004-05-07 13:41:50.000"/>
    <s v="13"/>
    <n v="26"/>
  </r>
  <r>
    <x v="0"/>
    <x v="5"/>
    <s v="32014680"/>
    <s v="HOTPOINT FIRST EDITION   "/>
    <x v="0"/>
    <n v="2"/>
    <n v="8"/>
    <n v="0"/>
    <s v="2004-05-19 21:57:54.000"/>
    <s v="2004-05-19 22:33:10.000"/>
    <s v="36"/>
    <n v="72"/>
  </r>
  <r>
    <x v="0"/>
    <x v="6"/>
    <s v="32033519"/>
    <s v="                         "/>
    <x v="0"/>
    <n v="2"/>
    <n v="8"/>
    <n v="0"/>
    <s v="2004-11-01 08:06:46.000"/>
    <s v="2004-11-01 08:31:00.000"/>
    <s v="25"/>
    <n v="50"/>
  </r>
  <r>
    <x v="0"/>
    <x v="6"/>
    <s v="32034044"/>
    <s v="Electrolux               "/>
    <x v="0"/>
    <n v="2"/>
    <n v="8"/>
    <n v="0"/>
    <s v="2004-11-04 10:07:41.000"/>
    <s v="2004-11-04 10:35:00.000"/>
    <s v="28"/>
    <n v="56"/>
  </r>
  <r>
    <x v="0"/>
    <x v="7"/>
    <s v="32029678"/>
    <s v="Crusader sensocare       "/>
    <x v="6"/>
    <n v="2"/>
    <n v="8"/>
    <n v="0"/>
    <s v="2004-09-27 16:11:40.000"/>
    <s v="2004-09-27 16:39:28.000"/>
    <s v="28"/>
    <n v="56"/>
  </r>
  <r>
    <x v="1"/>
    <x v="0"/>
    <s v="33010018"/>
    <s v="                         "/>
    <x v="6"/>
    <n v="2"/>
    <n v="8"/>
    <n v="0"/>
    <s v="2005-04-12 17:44:29.000"/>
    <s v="2005-04-12 17:57:44.000"/>
    <s v="13"/>
    <n v="26"/>
  </r>
  <r>
    <x v="1"/>
    <x v="0"/>
    <s v="33010540"/>
    <s v="creda debonairre         "/>
    <x v="0"/>
    <n v="2"/>
    <n v="8"/>
    <n v="0"/>
    <s v="2005-04-16 09:56:36.000"/>
    <s v="2005-04-16 10:17:38.000"/>
    <s v="21"/>
    <n v="42"/>
  </r>
  <r>
    <x v="1"/>
    <x v="0"/>
    <s v="33011169"/>
    <s v="Zannusi tumble dryer.    "/>
    <x v="0"/>
    <n v="2"/>
    <n v="8"/>
    <n v="0"/>
    <s v="2005-04-22 13:13:28.000"/>
    <s v="2005-04-22 13:25:38.000"/>
    <s v="12"/>
    <n v="24"/>
  </r>
  <r>
    <x v="1"/>
    <x v="1"/>
    <s v="33026121"/>
    <s v="WHITE K KNIGHT           "/>
    <x v="4"/>
    <n v="2"/>
    <n v="8"/>
    <n v="0"/>
    <s v="2005-08-26 18:56:01.000"/>
    <s v="2005-08-26 19:33:00.000"/>
    <s v="37"/>
    <n v="74"/>
  </r>
  <r>
    <x v="1"/>
    <x v="2"/>
    <s v="33039904"/>
    <s v="Zannusi                  "/>
    <x v="6"/>
    <n v="2"/>
    <n v="8"/>
    <n v="1"/>
    <s v="2005-12-27 13:15:45.000"/>
    <s v="2005-12-27 13:40:24.000"/>
    <s v="25"/>
    <n v="50"/>
  </r>
  <r>
    <x v="1"/>
    <x v="4"/>
    <s v="33001211"/>
    <s v="Creda 37649 reversair    "/>
    <x v="7"/>
    <n v="2"/>
    <n v="8"/>
    <n v="0"/>
    <s v="2005-01-14 10:07:53.000"/>
    <s v="2005-01-14 10:32:46.000"/>
    <s v="25"/>
    <n v="50"/>
  </r>
  <r>
    <x v="1"/>
    <x v="8"/>
    <s v="33019977"/>
    <s v="creda debonair           "/>
    <x v="0"/>
    <n v="2"/>
    <n v="8"/>
    <n v="0"/>
    <s v="2005-07-07 20:46:02.000"/>
    <s v="2005-07-07 20:59:48.000"/>
    <s v="13"/>
    <n v="26"/>
  </r>
  <r>
    <x v="1"/>
    <x v="5"/>
    <s v="33012659"/>
    <s v="BOSCH                    "/>
    <x v="6"/>
    <n v="3"/>
    <n v="12"/>
    <n v="4"/>
    <s v="2005-05-05 11:58:19.000"/>
    <s v="2005-05-05 13:24:42.000"/>
    <s v="86"/>
    <n v="258"/>
  </r>
  <r>
    <x v="1"/>
    <x v="5"/>
    <s v="33012841"/>
    <s v="Speed Queen Tumble Drier "/>
    <x v="1"/>
    <n v="3"/>
    <n v="12"/>
    <n v="0"/>
    <s v="2005-05-07 09:57:09.000"/>
    <s v="2005-05-07 10:11:02.000"/>
    <s v="14"/>
    <n v="42"/>
  </r>
  <r>
    <x v="1"/>
    <x v="5"/>
    <s v="33014643"/>
    <s v="                         "/>
    <x v="0"/>
    <n v="2"/>
    <n v="8"/>
    <n v="0"/>
    <s v="2005-05-23 10:51:31.000"/>
    <s v="2005-05-23 11:41:16.000"/>
    <s v="50"/>
    <n v="100"/>
  </r>
  <r>
    <x v="1"/>
    <x v="6"/>
    <s v="33036048"/>
    <s v="Hot Point                "/>
    <x v="0"/>
    <n v="2"/>
    <n v="8"/>
    <n v="4"/>
    <s v="2005-11-14 16:09:26.000"/>
    <s v="2005-11-14 16:47:04.000"/>
    <s v="38"/>
    <n v="76"/>
  </r>
  <r>
    <x v="1"/>
    <x v="9"/>
    <s v="33030622"/>
    <s v="servis                   "/>
    <x v="7"/>
    <n v="1"/>
    <n v="4"/>
    <n v="0"/>
    <s v="2005-10-02 17:25:35.000"/>
    <s v="2005-10-02 17:56:06.000"/>
    <s v="31"/>
    <n v="31"/>
  </r>
  <r>
    <x v="1"/>
    <x v="9"/>
    <s v="33030942"/>
    <s v="Indesit                  "/>
    <x v="0"/>
    <n v="2"/>
    <n v="8"/>
    <n v="4"/>
    <s v="2005-10-04 19:32:37.000"/>
    <s v="2005-10-04 20:36:18.000"/>
    <s v="64"/>
    <n v="128"/>
  </r>
  <r>
    <x v="1"/>
    <x v="7"/>
    <s v="33028856"/>
    <s v="Hotpoint 9320 dryer      "/>
    <x v="0"/>
    <n v="1"/>
    <n v="4"/>
    <n v="0"/>
    <s v="2005-09-16 17:55:49.000"/>
    <s v="2005-09-16 18:17:18.000"/>
    <s v="22"/>
    <n v="22"/>
  </r>
  <r>
    <x v="2"/>
    <x v="1"/>
    <s v="34025678"/>
    <s v="Creda                    "/>
    <x v="0"/>
    <n v="2"/>
    <n v="8"/>
    <n v="0"/>
    <s v="2006-08-02 12:41:46.000"/>
    <s v="2006-08-02 13:12:04.000"/>
    <s v="31"/>
    <n v="62"/>
  </r>
  <r>
    <x v="2"/>
    <x v="1"/>
    <s v="34027355"/>
    <s v="MIELE Electronic TS 213  "/>
    <x v="0"/>
    <n v="3"/>
    <n v="12"/>
    <n v="0"/>
    <s v="2006-08-14 10:36:37.000"/>
    <s v="2006-08-14 10:48:32.000"/>
    <s v="12"/>
    <n v="36"/>
  </r>
  <r>
    <x v="2"/>
    <x v="3"/>
    <s v="34003675"/>
    <s v="                         "/>
    <x v="6"/>
    <n v="2"/>
    <n v="8"/>
    <n v="0"/>
    <s v="2006-02-12 14:53:24.000"/>
    <s v="2006-02-12 15:04:40.000"/>
    <s v="11"/>
    <n v="22"/>
  </r>
  <r>
    <x v="2"/>
    <x v="3"/>
    <s v="34004980"/>
    <s v="Creda Compact 283        "/>
    <x v="6"/>
    <n v="2"/>
    <n v="8"/>
    <n v="2"/>
    <s v="2006-02-27 02:11:50.000"/>
    <s v="2006-02-27 02:38:22.000"/>
    <s v="27"/>
    <n v="54"/>
  </r>
  <r>
    <x v="2"/>
    <x v="4"/>
    <s v="34001905"/>
    <s v="Hotpoint                 "/>
    <x v="0"/>
    <n v="3"/>
    <n v="12"/>
    <n v="2"/>
    <s v="2006-01-24 23:07:37.000"/>
    <s v="2006-01-24 23:56:32.000"/>
    <s v="49"/>
    <n v="147"/>
  </r>
  <r>
    <x v="2"/>
    <x v="10"/>
    <s v="34016312"/>
    <s v="HOTPOINT FIRST EDITION   "/>
    <x v="6"/>
    <n v="2"/>
    <n v="8"/>
    <n v="2"/>
    <s v="2006-06-05 18:15:37.000"/>
    <s v="2006-06-05 18:31:56.000"/>
    <s v="16"/>
    <n v="32"/>
  </r>
  <r>
    <x v="2"/>
    <x v="10"/>
    <s v="34018547"/>
    <s v="miele                    "/>
    <x v="0"/>
    <n v="1"/>
    <n v="4"/>
    <n v="0"/>
    <s v="2006-06-26 12:36:20.000"/>
    <s v="2006-06-26 13:03:36.000"/>
    <s v="27"/>
    <n v="27"/>
  </r>
  <r>
    <x v="2"/>
    <x v="11"/>
    <s v="34006536"/>
    <s v="Phillips                 "/>
    <x v="1"/>
    <n v="2"/>
    <n v="8"/>
    <n v="0"/>
    <s v="2006-03-17 08:42:48.000"/>
    <s v="2006-03-17 09:01:54.000"/>
    <s v="19"/>
    <n v="38"/>
  </r>
  <r>
    <x v="2"/>
    <x v="11"/>
    <s v="34007194"/>
    <s v="hotpoint aquarius        "/>
    <x v="6"/>
    <n v="2"/>
    <n v="8"/>
    <n v="0"/>
    <s v="2006-03-24 07:27:02.000"/>
    <s v="2006-03-24 07:49:42.000"/>
    <s v="22"/>
    <n v="44"/>
  </r>
  <r>
    <x v="2"/>
    <x v="5"/>
    <s v="34015577"/>
    <s v="NOT KNOWN                "/>
    <x v="0"/>
    <n v="3"/>
    <n v="12"/>
    <n v="0"/>
    <s v="2006-05-29 23:53:20.000"/>
    <s v="2006-05-30 01:30:18.000"/>
    <s v="97"/>
    <n v="291"/>
  </r>
  <r>
    <x v="2"/>
    <x v="6"/>
    <s v="34037712"/>
    <s v="whirlpool                "/>
    <x v="8"/>
    <n v="1"/>
    <n v="4"/>
    <n v="1"/>
    <s v="2006-11-05 18:49:54.000"/>
    <s v="2006-11-05 19:13:48.000"/>
    <s v="24"/>
    <n v="24"/>
  </r>
  <r>
    <x v="2"/>
    <x v="7"/>
    <s v="34031675"/>
    <s v="Hotpoint TL12            "/>
    <x v="6"/>
    <n v="2"/>
    <n v="8"/>
    <n v="0"/>
    <s v="2006-09-21 10:18:50.000"/>
    <s v="2006-09-21 10:32:52.000"/>
    <s v="14"/>
    <n v="28"/>
  </r>
  <r>
    <x v="3"/>
    <x v="2"/>
    <s v="35037997"/>
    <s v="whirlpool                "/>
    <x v="0"/>
    <n v="3"/>
    <n v="12"/>
    <n v="3"/>
    <s v="2007-12-20 21:17:46.000"/>
    <s v="2007-12-20 22:21:32.000"/>
    <s v="64"/>
    <n v="192"/>
  </r>
  <r>
    <x v="3"/>
    <x v="3"/>
    <s v="35004329"/>
    <s v="                         "/>
    <x v="0"/>
    <n v="1"/>
    <n v="4"/>
    <n v="0"/>
    <s v="2007-02-20 17:07:14.000"/>
    <s v="2007-02-20 17:13:56.000"/>
    <s v="6"/>
    <n v="6"/>
  </r>
  <r>
    <x v="3"/>
    <x v="4"/>
    <s v="35000570"/>
    <s v="aeg                      "/>
    <x v="0"/>
    <n v="2"/>
    <n v="8"/>
    <n v="2"/>
    <s v="2007-01-07 09:05:20.000"/>
    <s v="2007-01-07 09:18:12.000"/>
    <s v="13"/>
    <n v="26"/>
  </r>
  <r>
    <x v="3"/>
    <x v="10"/>
    <s v="35015885"/>
    <s v="JLA D20 SLGLOT           "/>
    <x v="6"/>
    <n v="2"/>
    <n v="8"/>
    <n v="0"/>
    <s v="2007-06-04 12:24:54.000"/>
    <s v="2007-06-04 12:34:16.000"/>
    <s v="10"/>
    <n v="20"/>
  </r>
  <r>
    <x v="3"/>
    <x v="10"/>
    <s v="35015960"/>
    <s v="not known                "/>
    <x v="0"/>
    <n v="2"/>
    <n v="8"/>
    <n v="2"/>
    <s v="2007-06-05 00:10:37.000"/>
    <s v="2007-06-05 00:44:48.000"/>
    <s v="34"/>
    <n v="68"/>
  </r>
  <r>
    <x v="3"/>
    <x v="11"/>
    <s v="35006256"/>
    <s v="tumble dryer             "/>
    <x v="0"/>
    <n v="2"/>
    <n v="8"/>
    <n v="2"/>
    <s v="2007-03-13 12:34:49.000"/>
    <s v="2007-03-13 13:09:12.000"/>
    <s v="35"/>
    <n v="70"/>
  </r>
  <r>
    <x v="3"/>
    <x v="9"/>
    <s v="35030401"/>
    <s v="                         "/>
    <x v="0"/>
    <n v="2"/>
    <n v="8"/>
    <n v="2"/>
    <s v="2007-10-22 00:08:42.000"/>
    <s v="2007-10-22 00:48:40.000"/>
    <s v="40"/>
    <n v="80"/>
  </r>
  <r>
    <x v="3"/>
    <x v="7"/>
    <s v="35024780"/>
    <s v="Zanussi Electolux        "/>
    <x v="4"/>
    <n v="1"/>
    <n v="4"/>
    <n v="0"/>
    <s v="2007-09-01 19:17:01.000"/>
    <s v="2007-09-01 19:37:48.000"/>
    <s v="20"/>
    <n v="20"/>
  </r>
  <r>
    <x v="4"/>
    <x v="0"/>
    <s v="36010351"/>
    <s v="creda                    "/>
    <x v="0"/>
    <n v="2"/>
    <n v="8"/>
    <n v="0"/>
    <s v="2008-04-13 12:21:35.000"/>
    <s v="2008-04-13 12:41:14.000"/>
    <s v="20"/>
    <n v="40"/>
  </r>
  <r>
    <x v="4"/>
    <x v="0"/>
    <s v="36010821"/>
    <s v="                         "/>
    <x v="0"/>
    <n v="3"/>
    <n v="12"/>
    <n v="3"/>
    <s v="2008-04-19 14:36:02.000"/>
    <s v="2008-04-19 15:45:40.000"/>
    <s v="69"/>
    <n v="207"/>
  </r>
  <r>
    <x v="4"/>
    <x v="1"/>
    <s v="36021788"/>
    <s v="SERVIS                   "/>
    <x v="0"/>
    <n v="2"/>
    <n v="8"/>
    <n v="2"/>
    <s v="2008-08-22 15:38:35.000"/>
    <s v="2008-08-22 16:15:34.000"/>
    <s v="37"/>
    <n v="74"/>
  </r>
  <r>
    <x v="4"/>
    <x v="1"/>
    <s v="36022510"/>
    <s v="JLA .D50                 "/>
    <x v="9"/>
    <n v="2"/>
    <n v="8"/>
    <n v="0"/>
    <s v="2008-08-30 15:11:38.000"/>
    <s v="2008-08-30 15:24:32.000"/>
    <s v="13"/>
    <n v="26"/>
  </r>
  <r>
    <x v="4"/>
    <x v="2"/>
    <s v="36032626"/>
    <s v="HOTPOINT AQUARIUS TL61   "/>
    <x v="6"/>
    <n v="1"/>
    <n v="4"/>
    <n v="0"/>
    <s v="2008-12-08 20:27:34.000"/>
    <s v="2008-12-08 20:45:30.000"/>
    <s v="18"/>
    <n v="18"/>
  </r>
  <r>
    <x v="4"/>
    <x v="3"/>
    <s v="36002600"/>
    <s v="Elextrolux               "/>
    <x v="0"/>
    <n v="3"/>
    <n v="12"/>
    <n v="4"/>
    <s v="2008-02-04 12:30:32.000"/>
    <s v="2008-02-04 17:45:56.000"/>
    <s v="315"/>
    <n v="945"/>
  </r>
  <r>
    <x v="4"/>
    <x v="4"/>
    <s v="36000948"/>
    <s v="Creda Excel Dryer.       "/>
    <x v="0"/>
    <n v="2"/>
    <n v="8"/>
    <n v="0"/>
    <s v="2008-01-14 20:37:01.000"/>
    <s v="2008-01-14 21:04:12.000"/>
    <s v="27"/>
    <n v="54"/>
  </r>
  <r>
    <x v="4"/>
    <x v="8"/>
    <s v="36018230"/>
    <s v="                         "/>
    <x v="3"/>
    <n v="2"/>
    <n v="8"/>
    <n v="0"/>
    <s v="2008-07-08 09:35:34.000"/>
    <s v="2008-07-08 10:10:30.000"/>
    <s v="35"/>
    <n v="70"/>
  </r>
  <r>
    <x v="4"/>
    <x v="10"/>
    <s v="36015467"/>
    <s v="                         "/>
    <x v="0"/>
    <n v="3"/>
    <n v="12"/>
    <n v="4"/>
    <s v="2008-06-04 22:54:03.000"/>
    <s v="2008-06-05 00:23:38.000"/>
    <s v="89"/>
    <n v="267"/>
  </r>
  <r>
    <x v="4"/>
    <x v="11"/>
    <s v="36007812"/>
    <s v="Servis M2011             "/>
    <x v="6"/>
    <n v="2"/>
    <n v="8"/>
    <n v="0"/>
    <s v="2008-03-19 11:54:48.000"/>
    <s v="2008-03-19 12:15:52.000"/>
    <s v="21"/>
    <n v="42"/>
  </r>
  <r>
    <x v="4"/>
    <x v="11"/>
    <s v="36008564"/>
    <s v="Servis Tumble Dryer      "/>
    <x v="10"/>
    <n v="2"/>
    <n v="8"/>
    <n v="0"/>
    <s v="2008-03-25 15:13:52.000"/>
    <s v="2008-03-25 15:26:44.000"/>
    <s v="13"/>
    <n v="26"/>
  </r>
  <r>
    <x v="4"/>
    <x v="11"/>
    <s v="36008847"/>
    <s v="Hotpoint Aquarius TPC 32 "/>
    <x v="0"/>
    <n v="1"/>
    <n v="4"/>
    <n v="0"/>
    <s v="2008-03-28 12:32:56.000"/>
    <s v="2008-03-28 12:50:30.000"/>
    <s v="18"/>
    <n v="18"/>
  </r>
  <r>
    <x v="4"/>
    <x v="7"/>
    <s v="36022777"/>
    <s v="indersit tumble dryer    "/>
    <x v="0"/>
    <n v="2"/>
    <n v="8"/>
    <n v="2"/>
    <s v="2008-09-02 17:23:46.000"/>
    <s v="2008-09-02 18:18:18.000"/>
    <s v="55"/>
    <n v="110"/>
  </r>
  <r>
    <x v="5"/>
    <x v="1"/>
    <s v="37018760"/>
    <s v="Hotpoint Reversomatic"/>
    <x v="11"/>
    <n v="1"/>
    <n v="4"/>
    <n v="0"/>
    <s v="2009-08-01 19:35:09.000"/>
    <s v="2009-08-01 19:55:00.000"/>
    <s v="20"/>
    <n v="20"/>
  </r>
  <r>
    <x v="5"/>
    <x v="1"/>
    <s v="37021153"/>
    <s v="creda simplicity TVR2"/>
    <x v="12"/>
    <n v="2"/>
    <n v="8"/>
    <n v="0"/>
    <s v="2009-08-30 17:16:29.000"/>
    <s v="2009-08-30 17:39:16.000"/>
    <s v="23"/>
    <n v="46"/>
  </r>
  <r>
    <x v="5"/>
    <x v="3"/>
    <s v="37003918"/>
    <s v="                         "/>
    <x v="13"/>
    <n v="2"/>
    <n v="8"/>
    <n v="4"/>
    <s v="2009-02-25 23:13:10.000"/>
    <s v="2009-02-26 00:44:02.000"/>
    <s v="91"/>
    <n v="182"/>
  </r>
  <r>
    <x v="5"/>
    <x v="4"/>
    <s v="37000722"/>
    <s v="                         "/>
    <x v="3"/>
    <n v="2"/>
    <n v="8"/>
    <n v="2"/>
    <s v="2009-01-10 09:11:27.000"/>
    <s v="2009-01-10 09:40:48.000"/>
    <s v="29"/>
    <n v="58"/>
  </r>
  <r>
    <x v="5"/>
    <x v="8"/>
    <s v="37016747"/>
    <s v="tumble dryer"/>
    <x v="12"/>
    <n v="2"/>
    <n v="8"/>
    <n v="0"/>
    <s v="2009-07-07 14:39:27.000"/>
    <s v="2009-07-07 14:52:58.000"/>
    <s v="13"/>
    <n v="26"/>
  </r>
  <r>
    <x v="5"/>
    <x v="6"/>
    <s v="37028388"/>
    <s v="white knight"/>
    <x v="14"/>
    <n v="2"/>
    <n v="8"/>
    <n v="4"/>
    <s v="2009-11-07 17:50:10.000"/>
    <s v="2009-11-07 18:13:26.000"/>
    <s v="23"/>
    <n v="46"/>
  </r>
  <r>
    <x v="5"/>
    <x v="7"/>
    <s v="37024167"/>
    <s v="UNKNOWN"/>
    <x v="14"/>
    <n v="2"/>
    <n v="8"/>
    <n v="4"/>
    <s v="2009-09-30 11:18:47.000"/>
    <s v="2009-09-30 12:36:28.000"/>
    <s v="78"/>
    <n v="156"/>
  </r>
  <r>
    <x v="6"/>
    <x v="0"/>
    <s v="38007355"/>
    <s v="White Knight"/>
    <x v="14"/>
    <n v="1"/>
    <n v="4"/>
    <n v="0"/>
    <s v="2010-04-12 00:51:06.000"/>
    <s v="2010-04-12 01:06:42.000"/>
    <s v="15"/>
    <n v="15"/>
  </r>
  <r>
    <x v="6"/>
    <x v="0"/>
    <s v="38008258"/>
    <s v="not known"/>
    <x v="14"/>
    <n v="2"/>
    <n v="8"/>
    <n v="0"/>
    <s v="2010-04-19 19:05:58.000"/>
    <s v="2010-04-19 19:54:12.000"/>
    <s v="49"/>
    <n v="98"/>
  </r>
  <r>
    <x v="6"/>
    <x v="1"/>
    <s v="38019145"/>
    <s v="Hotpiont Aquarius Tumble Dryer"/>
    <x v="11"/>
    <n v="2"/>
    <n v="8"/>
    <n v="0"/>
    <s v="2010-08-20 15:58:41.000"/>
    <s v="2010-08-20 16:22:44.000"/>
    <s v="24"/>
    <n v="48"/>
  </r>
  <r>
    <x v="6"/>
    <x v="3"/>
    <s v="38001955"/>
    <s v="whirlpool av2 w26303"/>
    <x v="14"/>
    <n v="2"/>
    <n v="8"/>
    <n v="2"/>
    <s v="2010-02-04 10:57:07.000"/>
    <s v="2010-02-04 12:03:04.000"/>
    <s v="66"/>
    <n v="132"/>
  </r>
  <r>
    <x v="6"/>
    <x v="4"/>
    <s v="38000065"/>
    <s v="unknown"/>
    <x v="14"/>
    <n v="2"/>
    <n v="8"/>
    <n v="3"/>
    <s v="2010-01-02 15:06:00.000"/>
    <s v="2010-01-02 16:16:42.000"/>
    <s v="70"/>
    <n v="140"/>
  </r>
  <r>
    <x v="6"/>
    <x v="4"/>
    <s v="38000341"/>
    <s v="servis tumble dryer"/>
    <x v="14"/>
    <n v="2"/>
    <n v="8"/>
    <n v="2"/>
    <s v="2010-01-07 14:37:36.000"/>
    <s v="2010-01-07 15:16:10.000"/>
    <s v="39"/>
    <n v="78"/>
  </r>
  <r>
    <x v="6"/>
    <x v="4"/>
    <s v="38000910"/>
    <s v="hotpoint tdl33"/>
    <x v="14"/>
    <n v="2"/>
    <n v="8"/>
    <n v="4"/>
    <s v="2010-01-17 17:55:37.000"/>
    <s v="2010-01-17 19:16:14.000"/>
    <s v="81"/>
    <n v="162"/>
  </r>
  <r>
    <x v="6"/>
    <x v="8"/>
    <s v="38016446"/>
    <s v="indesit tumble dryer"/>
    <x v="14"/>
    <n v="2"/>
    <n v="8"/>
    <n v="2"/>
    <s v="2010-07-18 19:23:04.000"/>
    <s v="2010-07-18 19:39:24.000"/>
    <s v="16"/>
    <n v="32"/>
  </r>
  <r>
    <x v="6"/>
    <x v="10"/>
    <s v="38012878"/>
    <s v="Unknown"/>
    <x v="15"/>
    <n v="3"/>
    <n v="12"/>
    <n v="2"/>
    <s v="2010-06-05 04:00:55.000"/>
    <s v="2010-06-05 04:55:14.000"/>
    <s v="55"/>
    <n v="165"/>
  </r>
  <r>
    <x v="6"/>
    <x v="11"/>
    <s v="38005285"/>
    <s v="Zanussi "/>
    <x v="16"/>
    <n v="2"/>
    <n v="8"/>
    <n v="2"/>
    <s v="2010-03-20 20:12:58.000"/>
    <s v="2010-03-20 21:11:20.000"/>
    <s v="59"/>
    <n v="118"/>
  </r>
  <r>
    <x v="6"/>
    <x v="5"/>
    <s v="38011157"/>
    <s v="Hotpoint Aquarius"/>
    <x v="12"/>
    <n v="2"/>
    <n v="8"/>
    <n v="0"/>
    <s v="2010-05-18 10:11:06.000"/>
    <s v="2010-05-18 10:28:26.000"/>
    <s v="17"/>
    <n v="34"/>
  </r>
  <r>
    <x v="6"/>
    <x v="6"/>
    <s v="38027153"/>
    <s v="ZANUSSI TUMBLE DRYER"/>
    <x v="14"/>
    <n v="3"/>
    <n v="12"/>
    <n v="2"/>
    <s v="2010-11-23 06:54:08.000"/>
    <s v="2010-11-23 07:24:00.000"/>
    <s v="30"/>
    <n v="90"/>
  </r>
  <r>
    <x v="6"/>
    <x v="9"/>
    <s v="38022913"/>
    <s v="Tumble Dryer"/>
    <x v="14"/>
    <n v="5"/>
    <n v="20"/>
    <n v="6"/>
    <s v="2010-10-07 22:13:27.000"/>
    <s v="2010-10-07 23:33:28.000"/>
    <s v="80"/>
    <n v="400"/>
  </r>
  <r>
    <x v="6"/>
    <x v="9"/>
    <s v="38023345"/>
    <s v="whiteknight tumbledryer"/>
    <x v="14"/>
    <n v="2"/>
    <n v="8"/>
    <n v="0"/>
    <s v="2010-10-13 21:05:05.000"/>
    <s v="2010-10-13 21:26:00.000"/>
    <s v="21"/>
    <n v="42"/>
  </r>
  <r>
    <x v="7"/>
    <x v="1"/>
    <s v="39016259"/>
    <s v="Tumble dryer"/>
    <x v="14"/>
    <n v="3"/>
    <n v="12"/>
    <n v="6"/>
    <s v="2011-08-04 11:30:47.000"/>
    <s v="2011-08-04 17:03:16.000"/>
    <s v="333"/>
    <n v="999"/>
  </r>
  <r>
    <x v="7"/>
    <x v="3"/>
    <s v="39002207"/>
    <s v="Creda Advance 37762E"/>
    <x v="12"/>
    <n v="2"/>
    <n v="8"/>
    <n v="0"/>
    <s v="2011-02-07 21:42:45.000"/>
    <s v="2011-02-07 22:25:44.000"/>
    <s v="43"/>
    <n v="86"/>
  </r>
  <r>
    <x v="7"/>
    <x v="3"/>
    <s v="39002254"/>
    <s v="unable to determine"/>
    <x v="14"/>
    <n v="2"/>
    <n v="8"/>
    <n v="3"/>
    <s v="2011-02-08 20:09:42.000"/>
    <s v="2011-02-08 21:31:32.000"/>
    <s v="82"/>
    <n v="164"/>
  </r>
  <r>
    <x v="7"/>
    <x v="3"/>
    <s v="39002810"/>
    <s v="HUEBSCH"/>
    <x v="15"/>
    <n v="3"/>
    <n v="12"/>
    <n v="0"/>
    <s v="2011-02-18 18:19:02.000"/>
    <s v="2011-02-18 18:46:14.000"/>
    <s v="27"/>
    <n v="81"/>
  </r>
  <r>
    <x v="7"/>
    <x v="10"/>
    <s v="39012593"/>
    <s v="electrolux wascator we106mp"/>
    <x v="16"/>
    <n v="3"/>
    <n v="12"/>
    <n v="0"/>
    <s v="2011-06-12 11:42:56.000"/>
    <s v="2011-06-12 11:57:34.000"/>
    <s v="15"/>
    <n v="45"/>
  </r>
  <r>
    <x v="7"/>
    <x v="5"/>
    <s v="39009682"/>
    <s v="White Knight tumble drier, Mod Cl382WV"/>
    <x v="17"/>
    <n v="1"/>
    <n v="4"/>
    <n v="0"/>
    <s v="2011-05-12 07:28:48.000"/>
    <s v="2011-05-12 07:50:00.000"/>
    <s v="22"/>
    <n v="22"/>
  </r>
  <r>
    <x v="7"/>
    <x v="5"/>
    <s v="39009803"/>
    <s v="Creda Simplicity Drier"/>
    <x v="14"/>
    <n v="2"/>
    <n v="8"/>
    <n v="2"/>
    <s v="2011-05-13 20:09:13.000"/>
    <s v="2011-05-13 20:54:44.000"/>
    <s v="45"/>
    <n v="90"/>
  </r>
  <r>
    <x v="7"/>
    <x v="6"/>
    <s v="39023729"/>
    <s v="CRUSADER DRYER"/>
    <x v="14"/>
    <n v="3"/>
    <n v="12"/>
    <n v="2"/>
    <s v="2011-11-07 11:11:44.000"/>
    <s v="2011-11-07 11:34:30.000"/>
    <s v="23"/>
    <n v="69"/>
  </r>
  <r>
    <x v="7"/>
    <x v="6"/>
    <s v="39024618"/>
    <s v="Hoover Tumble Dryer"/>
    <x v="14"/>
    <n v="1"/>
    <n v="4"/>
    <n v="0"/>
    <s v="2011-11-20 16:56:28.000"/>
    <s v="2011-11-20 17:23:46.000"/>
    <s v="27"/>
    <n v="27"/>
  </r>
  <r>
    <x v="7"/>
    <x v="6"/>
    <s v="39024748"/>
    <s v="Hotpoint tumble dryer(only details retrievable)"/>
    <x v="14"/>
    <n v="2"/>
    <n v="8"/>
    <n v="0"/>
    <s v="2011-11-22 18:46:43.000"/>
    <s v="2011-11-22 19:17:10.000"/>
    <s v="31"/>
    <n v="62"/>
  </r>
  <r>
    <x v="7"/>
    <x v="9"/>
    <s v="39021673"/>
    <s v="Hotpoint Aquarius Tumble Dryer"/>
    <x v="14"/>
    <n v="3"/>
    <n v="12"/>
    <n v="2"/>
    <s v="2011-10-17 18:00:21.000"/>
    <s v="2011-10-17 18:42:26.000"/>
    <s v="42"/>
    <n v="126"/>
  </r>
  <r>
    <x v="7"/>
    <x v="7"/>
    <s v="39018471"/>
    <s v="hoover condencing dryer  nextra mega gold"/>
    <x v="14"/>
    <n v="2"/>
    <n v="8"/>
    <n v="0"/>
    <s v="2011-09-07 17:26:59.000"/>
    <s v="2011-09-07 17:54:28.000"/>
    <s v="28"/>
    <n v="56"/>
  </r>
  <r>
    <x v="8"/>
    <x v="0"/>
    <s v="40007146"/>
    <s v="Indiset IS70C(UK) Tumble Dryer"/>
    <x v="14"/>
    <n v="2"/>
    <n v="8"/>
    <n v="4"/>
    <s v="2012-04-10 09:18:40.000"/>
    <s v="2012-04-10 12:04:48.000"/>
    <s v="166"/>
    <n v="332"/>
  </r>
  <r>
    <x v="8"/>
    <x v="2"/>
    <s v="40024535"/>
    <s v="unknown"/>
    <x v="14"/>
    <n v="2"/>
    <n v="8"/>
    <n v="2"/>
    <s v="2012-12-05 11:52:42.000"/>
    <s v="2012-12-05 13:14:44.000"/>
    <s v="82"/>
    <n v="164"/>
  </r>
  <r>
    <x v="8"/>
    <x v="2"/>
    <s v="40024777"/>
    <s v="White Knoght Tumble Dryer. Model Number CL432WV"/>
    <x v="14"/>
    <n v="2"/>
    <n v="8"/>
    <n v="2"/>
    <s v="2012-12-10 13:36:39.000"/>
    <s v="2012-12-10 14:06:30.000"/>
    <s v="30"/>
    <n v="60"/>
  </r>
  <r>
    <x v="8"/>
    <x v="2"/>
    <s v="40025155"/>
    <s v="none found due to damage"/>
    <x v="14"/>
    <n v="2"/>
    <n v="8"/>
    <n v="2"/>
    <s v="2012-12-17 11:43:48.000"/>
    <s v="2012-12-17 12:14:30.000"/>
    <s v="31"/>
    <n v="62"/>
  </r>
  <r>
    <x v="8"/>
    <x v="2"/>
    <s v="40025728"/>
    <s v="UNKNOWN"/>
    <x v="14"/>
    <n v="2"/>
    <n v="8"/>
    <n v="2"/>
    <s v="2012-12-29 12:15:00.000"/>
    <s v="2012-12-29 13:20:06.000"/>
    <s v="65"/>
    <n v="130"/>
  </r>
  <r>
    <x v="8"/>
    <x v="4"/>
    <s v="40000493"/>
    <s v="TUMBLE DRYER"/>
    <x v="16"/>
    <n v="2"/>
    <n v="8"/>
    <n v="2"/>
    <s v="2012-01-09 12:26:11.000"/>
    <s v="2012-01-09 12:45:28.000"/>
    <s v="19"/>
    <n v="38"/>
  </r>
  <r>
    <x v="8"/>
    <x v="4"/>
    <s v="40001319"/>
    <s v="indesit dryer"/>
    <x v="14"/>
    <n v="3"/>
    <n v="12"/>
    <n v="0"/>
    <s v="2012-01-23 16:11:49.000"/>
    <s v="2012-01-23 16:46:54.000"/>
    <s v="35"/>
    <n v="105"/>
  </r>
  <r>
    <x v="8"/>
    <x v="10"/>
    <s v="40010272"/>
    <s v="Indesit condenser tumble dryer IDl75"/>
    <x v="17"/>
    <n v="1"/>
    <n v="4"/>
    <n v="0"/>
    <s v="2012-06-01 09:55:35.000"/>
    <s v="2012-06-01 10:21:40.000"/>
    <s v="26"/>
    <n v="26"/>
  </r>
  <r>
    <x v="8"/>
    <x v="10"/>
    <s v="40011439"/>
    <s v="Whirlpool Dryer AWZ 8812/3"/>
    <x v="14"/>
    <n v="2"/>
    <n v="8"/>
    <n v="2"/>
    <s v="2012-06-20 15:37:45.000"/>
    <s v="2012-06-20 16:21:34.000"/>
    <s v="44"/>
    <n v="88"/>
  </r>
  <r>
    <x v="8"/>
    <x v="10"/>
    <s v="40011710"/>
    <s v="PHILLIPS 626 WD TUMBLE DRIER"/>
    <x v="12"/>
    <n v="2"/>
    <n v="8"/>
    <n v="0"/>
    <s v="2012-06-25 15:46:39.000"/>
    <s v="2012-06-25 16:01:42.000"/>
    <s v="15"/>
    <n v="30"/>
  </r>
  <r>
    <x v="8"/>
    <x v="5"/>
    <s v="40008734"/>
    <s v="condenser dryer model unknown"/>
    <x v="14"/>
    <n v="2"/>
    <n v="8"/>
    <n v="0"/>
    <s v="2012-05-08 21:14:01.000"/>
    <s v="2012-05-08 21:38:50.000"/>
    <s v="24"/>
    <n v="48"/>
  </r>
  <r>
    <x v="8"/>
    <x v="5"/>
    <s v="40008880"/>
    <s v="Warwick tumble dryer wtdme 02"/>
    <x v="12"/>
    <n v="4"/>
    <n v="16"/>
    <n v="0"/>
    <s v="2012-05-11 16:57:38.000"/>
    <s v="2012-05-11 17:25:26.000"/>
    <s v="28"/>
    <n v="112"/>
  </r>
  <r>
    <x v="8"/>
    <x v="6"/>
    <s v="40023824"/>
    <s v="Indesit Tumble Drier"/>
    <x v="14"/>
    <n v="2"/>
    <n v="8"/>
    <n v="3"/>
    <s v="2012-11-24 15:44:20.000"/>
    <s v="2012-11-24 16:12:16.000"/>
    <s v="28"/>
    <n v="56"/>
  </r>
  <r>
    <x v="8"/>
    <x v="6"/>
    <s v="40023958"/>
    <s v="Not known"/>
    <x v="14"/>
    <n v="2"/>
    <n v="8"/>
    <n v="2"/>
    <s v="2012-11-26 11:18:27.000"/>
    <s v="2012-11-26 11:54:30.000"/>
    <s v="36"/>
    <n v="72"/>
  </r>
  <r>
    <x v="8"/>
    <x v="9"/>
    <s v="40021143"/>
    <s v="Zanussi Dryer, no serial number available."/>
    <x v="14"/>
    <n v="2"/>
    <n v="8"/>
    <n v="2"/>
    <s v="2012-10-23 16:02:56.000"/>
    <s v="2012-10-23 16:31:52.000"/>
    <s v="29"/>
    <n v="58"/>
  </r>
  <r>
    <x v="8"/>
    <x v="9"/>
    <s v="40021261"/>
    <s v="HOTPOINT DRYER"/>
    <x v="14"/>
    <n v="2"/>
    <n v="8"/>
    <n v="2"/>
    <s v="2012-10-25 15:44:12.000"/>
    <s v="2012-10-25 16:28:52.000"/>
    <s v="44"/>
    <n v="88"/>
  </r>
  <r>
    <x v="9"/>
    <x v="0"/>
    <s v="41006709"/>
    <s v="Tumble dryer model and serial number not known"/>
    <x v="14"/>
    <n v="2"/>
    <n v="8"/>
    <n v="2"/>
    <s v="2013-04-22 15:39:35.000"/>
    <s v="2013-04-22 16:36:08.000"/>
    <s v="57"/>
    <n v="114"/>
  </r>
  <r>
    <x v="9"/>
    <x v="1"/>
    <s v="41014911"/>
    <s v="INDESIT 7KK TUMBLE DRYER, IDVA735S"/>
    <x v="14"/>
    <n v="2"/>
    <n v="8"/>
    <n v="2"/>
    <s v="2013-08-14 21:01:14.000"/>
    <s v="2013-08-14 21:19:04.000"/>
    <s v="18"/>
    <n v="36"/>
  </r>
  <r>
    <x v="9"/>
    <x v="1"/>
    <s v="41016157"/>
    <s v="Unknown"/>
    <x v="14"/>
    <n v="3"/>
    <n v="12"/>
    <n v="4"/>
    <s v="2013-08-31 21:16:45.000"/>
    <s v="2013-08-31 21:52:00.000"/>
    <s v="36"/>
    <n v="108"/>
  </r>
  <r>
    <x v="9"/>
    <x v="2"/>
    <s v="41100736"/>
    <s v="ZANUSSI TD60"/>
    <x v="12"/>
    <n v="2"/>
    <n v="8"/>
    <n v="0"/>
    <s v="2013-12-06 15:03:16.000"/>
    <s v="2013-12-06 15:39:42.000"/>
    <s v="36"/>
    <n v="72"/>
  </r>
  <r>
    <x v="9"/>
    <x v="3"/>
    <s v="41002021"/>
    <s v="Beko Sensor Condensing Tumble Dryer"/>
    <x v="14"/>
    <n v="1"/>
    <n v="4"/>
    <n v="0"/>
    <s v="2013-02-13 18:19:42.000"/>
    <s v="2013-02-13 18:35:14.000"/>
    <s v="16"/>
    <n v="16"/>
  </r>
  <r>
    <x v="9"/>
    <x v="4"/>
    <s v="41000267"/>
    <s v="HOTPOINT TVF770"/>
    <x v="12"/>
    <n v="2"/>
    <n v="8"/>
    <n v="0"/>
    <s v="2013-01-06 11:22:14.000"/>
    <s v="2013-01-06 11:45:04.000"/>
    <s v="23"/>
    <n v="46"/>
  </r>
  <r>
    <x v="9"/>
    <x v="8"/>
    <s v="41011648"/>
    <s v="WHITE KNIGHT 3KG"/>
    <x v="14"/>
    <n v="3"/>
    <n v="12"/>
    <n v="2"/>
    <s v="2013-07-04 17:31:29.000"/>
    <s v="2013-07-04 18:13:08.000"/>
    <s v="42"/>
    <n v="126"/>
  </r>
  <r>
    <x v="9"/>
    <x v="10"/>
    <s v="41009968"/>
    <s v="servis M2010"/>
    <x v="18"/>
    <n v="2"/>
    <n v="8"/>
    <n v="0"/>
    <s v="2013-06-07 11:45:05.000"/>
    <s v="2013-06-07 12:04:40.000"/>
    <s v="19"/>
    <n v="38"/>
  </r>
  <r>
    <x v="9"/>
    <x v="10"/>
    <s v="41010258"/>
    <s v="White Knight 38AW"/>
    <x v="18"/>
    <n v="4"/>
    <n v="16"/>
    <n v="0"/>
    <s v="2013-06-11 11:03:27.000"/>
    <s v="2013-06-11 11:31:18.000"/>
    <s v="28"/>
    <n v="112"/>
  </r>
  <r>
    <x v="9"/>
    <x v="11"/>
    <s v="41004110"/>
    <s v="White Knight"/>
    <x v="14"/>
    <n v="1"/>
    <n v="4"/>
    <n v="2"/>
    <s v="2013-03-24 09:33:28.000"/>
    <s v="2013-03-24 10:08:22.000"/>
    <s v="35"/>
    <n v="35"/>
  </r>
  <r>
    <x v="9"/>
    <x v="11"/>
    <s v="41004324"/>
    <s v="AEG Lavatherm "/>
    <x v="14"/>
    <n v="2"/>
    <n v="8"/>
    <n v="2"/>
    <s v="2013-03-27 19:29:38.000"/>
    <s v="2013-03-27 19:48:56.000"/>
    <s v="19"/>
    <n v="38"/>
  </r>
  <r>
    <x v="9"/>
    <x v="11"/>
    <s v="41004599"/>
    <s v="Unknown - on investigation of the tumble dryer it was severely damaged with no markings visible"/>
    <x v="14"/>
    <n v="3"/>
    <n v="12"/>
    <n v="2"/>
    <s v="2013-03-30 20:55:09.000"/>
    <s v="2013-03-30 21:39:32.000"/>
    <s v="44"/>
    <n v="132"/>
  </r>
  <r>
    <x v="9"/>
    <x v="7"/>
    <s v="41017836"/>
    <s v="aqualtis drier"/>
    <x v="14"/>
    <n v="2"/>
    <n v="8"/>
    <n v="2"/>
    <s v="2013-09-25 17:34:16.000"/>
    <s v="2013-09-25 18:15:48.000"/>
    <s v="41"/>
    <n v="82"/>
  </r>
  <r>
    <x v="10"/>
    <x v="1"/>
    <s v="42013856"/>
    <s v="Tumble Dryer Unknown"/>
    <x v="15"/>
    <n v="2"/>
    <n v="8"/>
    <n v="2"/>
    <s v="2014-08-07 11:58:25.000"/>
    <s v="2014-08-07 14:13:15.000"/>
    <s v="135"/>
    <n v="270"/>
  </r>
  <r>
    <x v="10"/>
    <x v="2"/>
    <s v="42022866"/>
    <s v="bosh classic tumble drier"/>
    <x v="14"/>
    <n v="2"/>
    <n v="8"/>
    <n v="2"/>
    <s v="2014-12-22 15:59:10.000"/>
    <s v="2014-12-22 16:42:09.000"/>
    <s v="43"/>
    <n v="86"/>
  </r>
  <r>
    <x v="10"/>
    <x v="3"/>
    <s v="42002407"/>
    <s v="Old Cylinder Spin Dryer"/>
    <x v="14"/>
    <n v="2"/>
    <n v="8"/>
    <n v="4"/>
    <s v="2014-02-18 15:32:57.000"/>
    <s v="2014-02-18 16:32:42.000"/>
    <s v="60"/>
    <n v="120"/>
  </r>
  <r>
    <x v="10"/>
    <x v="4"/>
    <s v="42001066"/>
    <s v="no identifying marks "/>
    <x v="12"/>
    <n v="2"/>
    <n v="8"/>
    <n v="0"/>
    <s v="2014-01-21 15:52:22.000"/>
    <s v="2014-01-21 16:22:57.000"/>
    <s v="30"/>
    <n v="60"/>
  </r>
  <r>
    <x v="10"/>
    <x v="9"/>
    <s v="42018909"/>
    <s v="Unable to read information"/>
    <x v="14"/>
    <n v="2"/>
    <n v="8"/>
    <n v="2"/>
    <s v="2014-10-21 18:16:28.000"/>
    <s v="2014-10-21 19:07:32.000"/>
    <s v="51"/>
    <n v="102"/>
  </r>
  <r>
    <x v="10"/>
    <x v="7"/>
    <s v="42016973"/>
    <s v="White Knight Tumble Drier, Model 767c"/>
    <x v="14"/>
    <n v="2"/>
    <n v="8"/>
    <n v="2"/>
    <s v="2014-09-25 12:07:45.000"/>
    <s v="2014-09-25 12:57:52.000"/>
    <s v="50"/>
    <n v="100"/>
  </r>
  <r>
    <x v="10"/>
    <x v="7"/>
    <s v="42017472"/>
    <s v="Creda Tumble Dryer"/>
    <x v="14"/>
    <n v="1"/>
    <n v="4"/>
    <n v="0"/>
    <s v="2014-09-30 21:06:23.000"/>
    <s v="2014-09-30 22:02:48.000"/>
    <s v="56"/>
    <n v="56"/>
  </r>
  <r>
    <x v="11"/>
    <x v="1"/>
    <s v="43015549"/>
    <s v="unknown Tumble Dryer "/>
    <x v="14"/>
    <n v="2"/>
    <n v="8"/>
    <n v="0"/>
    <s v="2015-08-20 18:54:21.000"/>
    <s v="2015-08-20 19:13:27.000"/>
    <s v="19"/>
    <n v="38"/>
  </r>
  <r>
    <x v="11"/>
    <x v="2"/>
    <s v="43023415"/>
    <s v="Hotpoint CTD00p Tumble Dryer"/>
    <x v="19"/>
    <n v="1"/>
    <n v="4"/>
    <n v="0"/>
    <s v="2015-12-16 19:49:18.000"/>
    <s v="2015-12-16 20:10:42.000"/>
    <s v="21"/>
    <n v="21"/>
  </r>
  <r>
    <x v="11"/>
    <x v="4"/>
    <s v="43000673"/>
    <s v="Tumble dryer"/>
    <x v="14"/>
    <n v="2"/>
    <n v="8"/>
    <n v="2"/>
    <s v="2015-01-13 10:28:52.000"/>
    <s v="2015-01-13 11:04:44.000"/>
    <s v="36"/>
    <n v="72"/>
  </r>
  <r>
    <x v="11"/>
    <x v="8"/>
    <s v="43012825"/>
    <s v="Unknown due to extent of damage"/>
    <x v="14"/>
    <n v="2"/>
    <n v="8"/>
    <n v="2"/>
    <s v="2015-07-09 21:07:20.000"/>
    <s v="2015-07-09 21:41:35.000"/>
    <s v="34"/>
    <n v="68"/>
  </r>
  <r>
    <x v="11"/>
    <x v="5"/>
    <s v="43008483"/>
    <s v="Indesit compact dryer"/>
    <x v="14"/>
    <n v="2"/>
    <n v="8"/>
    <n v="0"/>
    <s v="2015-05-08 22:07:34.000"/>
    <s v="2015-05-08 22:21:24.000"/>
    <s v="14"/>
    <n v="28"/>
  </r>
  <r>
    <x v="11"/>
    <x v="5"/>
    <s v="43009206"/>
    <s v="hotpoint aqauris dryer"/>
    <x v="12"/>
    <n v="2"/>
    <n v="8"/>
    <n v="0"/>
    <s v="2015-05-20 10:27:31.000"/>
    <s v="2015-05-20 10:54:36.000"/>
    <s v="27"/>
    <n v="54"/>
  </r>
  <r>
    <x v="11"/>
    <x v="7"/>
    <s v="43016638"/>
    <s v="Hotpoint Aquarius TCL 780G"/>
    <x v="20"/>
    <n v="2"/>
    <n v="8"/>
    <n v="0"/>
    <s v="2015-09-05 15:38:23.000"/>
    <s v="2015-09-05 15:57:41.000"/>
    <s v="19"/>
    <n v="38"/>
  </r>
  <r>
    <x v="11"/>
    <x v="7"/>
    <s v="43017358"/>
    <s v="Unknown, appliance totally destroyed"/>
    <x v="14"/>
    <n v="2"/>
    <n v="8"/>
    <n v="4"/>
    <s v="2015-09-15 10:08:31.000"/>
    <s v="2015-09-15 11:00:53.000"/>
    <s v="52"/>
    <n v="104"/>
  </r>
  <r>
    <x v="12"/>
    <x v="0"/>
    <s v="44007053"/>
    <s v="Unknown"/>
    <x v="14"/>
    <n v="1"/>
    <n v="4"/>
    <n v="0"/>
    <s v="2016-04-21 09:45:36.000"/>
    <s v="2016-04-21 10:03:40.000"/>
    <s v="18"/>
    <n v="18"/>
  </r>
  <r>
    <x v="12"/>
    <x v="2"/>
    <s v="44023505"/>
    <s v="Hoover VHV680C 31100398"/>
    <x v="16"/>
    <n v="2"/>
    <n v="8"/>
    <n v="0"/>
    <s v="2016-12-04 21:34:13.000"/>
    <s v="2016-12-04 21:57:29.000"/>
    <s v="23"/>
    <n v="46"/>
  </r>
  <r>
    <x v="12"/>
    <x v="2"/>
    <s v="44023747"/>
    <s v="white knight"/>
    <x v="14"/>
    <n v="1"/>
    <n v="4"/>
    <n v="0"/>
    <s v="2016-12-08 13:58:19.000"/>
    <s v="2016-12-08 14:16:51.000"/>
    <s v="18"/>
    <n v="18"/>
  </r>
  <r>
    <x v="12"/>
    <x v="10"/>
    <s v="44011109"/>
    <s v="Indesit  IDCE8450BK"/>
    <x v="12"/>
    <n v="1"/>
    <n v="4"/>
    <n v="0"/>
    <s v="2016-06-22 20:49:35.000"/>
    <s v="2016-06-22 21:09:05.000"/>
    <s v="20"/>
    <n v="20"/>
  </r>
  <r>
    <x v="12"/>
    <x v="11"/>
    <s v="44003851"/>
    <s v="Tumble dryer"/>
    <x v="14"/>
    <n v="2"/>
    <n v="8"/>
    <n v="2"/>
    <s v="2016-03-04 22:19:06.000"/>
    <s v="2016-03-04 23:05:24.000"/>
    <s v="46"/>
    <n v="92"/>
  </r>
  <r>
    <x v="12"/>
    <x v="6"/>
    <s v="44023085"/>
    <s v="BEKO"/>
    <x v="14"/>
    <n v="2"/>
    <n v="8"/>
    <n v="2"/>
    <s v="2016-11-28 19:32:25.000"/>
    <s v="2016-11-28 20:36:16.000"/>
    <s v="64"/>
    <n v="128"/>
  </r>
  <r>
    <x v="12"/>
    <x v="7"/>
    <s v="44017103"/>
    <s v="UNKNOWN DUE DAMAGE OF TUMBLE DRYER (OCCUPANT DID NOT KNOW)"/>
    <x v="12"/>
    <n v="1"/>
    <n v="4"/>
    <n v="0"/>
    <s v="2016-09-14 19:08:31.000"/>
    <s v="2016-09-14 19:29:05.000"/>
    <s v="21"/>
    <n v="21"/>
  </r>
  <r>
    <x v="12"/>
    <x v="7"/>
    <s v="44017400"/>
    <s v="Not Known"/>
    <x v="14"/>
    <n v="2"/>
    <n v="8"/>
    <n v="0"/>
    <s v="2016-09-18 11:54:35.000"/>
    <s v="2016-09-18 12:06:00.000"/>
    <s v="12"/>
    <n v="24"/>
  </r>
  <r>
    <x v="12"/>
    <x v="7"/>
    <s v="44018283"/>
    <s v="Indesit tumble driver  model 1506v"/>
    <x v="12"/>
    <n v="2"/>
    <n v="8"/>
    <n v="0"/>
    <s v="2016-09-30 10:18:42.000"/>
    <s v="2016-09-30 10:51:11.000"/>
    <s v="33"/>
    <n v="66"/>
  </r>
  <r>
    <x v="13"/>
    <x v="4"/>
    <s v="45001385"/>
    <s v="Creda White Knight Tumble dryer - No 38AW"/>
    <x v="14"/>
    <n v="2"/>
    <n v="8"/>
    <n v="4"/>
    <s v="2017-01-22 20:30:43.000"/>
    <s v="2017-01-22 21:20:29.000"/>
    <s v="50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3:AG17" firstHeaderRow="1" firstDataRow="2" firstDataCol="1"/>
  <pivotFields count="12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3"/>
        <item x="11"/>
        <item x="0"/>
        <item x="5"/>
        <item x="10"/>
        <item x="8"/>
        <item x="1"/>
        <item x="7"/>
        <item x="9"/>
        <item x="6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49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ppliances mobilise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1:AG15" firstHeaderRow="1" firstDataRow="2" firstDataCol="1"/>
  <pivotFields count="14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1"/>
        <item x="10"/>
        <item x="3"/>
        <item x="2"/>
        <item x="9"/>
        <item x="5"/>
        <item x="8"/>
        <item x="7"/>
        <item x="6"/>
        <item x="1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2" showAll="0"/>
    <pivotField numFmtId="164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ppliances Mobilised" fld="5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P86" firstHeaderRow="1" firstDataRow="2" firstDataCol="1"/>
  <pivotFields count="12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3"/>
        <item x="11"/>
        <item x="0"/>
        <item x="5"/>
        <item x="10"/>
        <item x="8"/>
        <item x="1"/>
        <item x="7"/>
        <item x="9"/>
        <item x="6"/>
        <item x="2"/>
        <item t="default"/>
      </items>
    </pivotField>
    <pivotField dataField="1" showAll="0"/>
    <pivotField showAll="0"/>
    <pivotField axis="axisRow" showAll="0">
      <items count="22">
        <item x="13"/>
        <item x="7"/>
        <item x="6"/>
        <item x="9"/>
        <item x="3"/>
        <item x="8"/>
        <item x="20"/>
        <item x="12"/>
        <item x="0"/>
        <item x="5"/>
        <item x="17"/>
        <item x="15"/>
        <item x="14"/>
        <item x="16"/>
        <item x="1"/>
        <item x="11"/>
        <item x="19"/>
        <item x="18"/>
        <item x="10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49" showAll="0"/>
  </pivotFields>
  <rowFields count="2">
    <field x="1"/>
    <field x="4"/>
  </rowFields>
  <rowItems count="82">
    <i>
      <x/>
    </i>
    <i r="1">
      <x v="1"/>
    </i>
    <i r="1">
      <x v="4"/>
    </i>
    <i r="1">
      <x v="7"/>
    </i>
    <i r="1">
      <x v="8"/>
    </i>
    <i r="1">
      <x v="9"/>
    </i>
    <i r="1">
      <x v="12"/>
    </i>
    <i r="1">
      <x v="13"/>
    </i>
    <i r="1">
      <x v="19"/>
    </i>
    <i>
      <x v="1"/>
    </i>
    <i r="1">
      <x/>
    </i>
    <i r="1">
      <x v="2"/>
    </i>
    <i r="1">
      <x v="7"/>
    </i>
    <i r="1">
      <x v="8"/>
    </i>
    <i r="1">
      <x v="11"/>
    </i>
    <i r="1">
      <x v="12"/>
    </i>
    <i>
      <x v="2"/>
    </i>
    <i r="1">
      <x v="2"/>
    </i>
    <i r="1">
      <x v="8"/>
    </i>
    <i r="1">
      <x v="12"/>
    </i>
    <i r="1">
      <x v="13"/>
    </i>
    <i r="1">
      <x v="14"/>
    </i>
    <i r="1">
      <x v="18"/>
    </i>
    <i>
      <x v="3"/>
    </i>
    <i r="1">
      <x v="2"/>
    </i>
    <i r="1">
      <x v="8"/>
    </i>
    <i r="1">
      <x v="12"/>
    </i>
    <i>
      <x v="4"/>
    </i>
    <i r="1">
      <x v="2"/>
    </i>
    <i r="1">
      <x v="7"/>
    </i>
    <i r="1">
      <x v="8"/>
    </i>
    <i r="1">
      <x v="10"/>
    </i>
    <i r="1">
      <x v="12"/>
    </i>
    <i r="1">
      <x v="14"/>
    </i>
    <i>
      <x v="5"/>
    </i>
    <i r="1">
      <x v="2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7"/>
    </i>
    <i>
      <x v="6"/>
    </i>
    <i r="1">
      <x v="4"/>
    </i>
    <i r="1">
      <x v="7"/>
    </i>
    <i r="1">
      <x v="8"/>
    </i>
    <i r="1">
      <x v="12"/>
    </i>
    <i>
      <x v="7"/>
    </i>
    <i r="1">
      <x v="3"/>
    </i>
    <i r="1">
      <x v="7"/>
    </i>
    <i r="1">
      <x v="8"/>
    </i>
    <i r="1">
      <x v="11"/>
    </i>
    <i r="1">
      <x v="12"/>
    </i>
    <i r="1">
      <x v="14"/>
    </i>
    <i r="1">
      <x v="15"/>
    </i>
    <i r="1">
      <x v="19"/>
    </i>
    <i>
      <x v="8"/>
    </i>
    <i r="1">
      <x v="2"/>
    </i>
    <i r="1">
      <x v="6"/>
    </i>
    <i r="1">
      <x v="7"/>
    </i>
    <i r="1">
      <x v="8"/>
    </i>
    <i r="1">
      <x v="12"/>
    </i>
    <i r="1">
      <x v="19"/>
    </i>
    <i>
      <x v="9"/>
    </i>
    <i r="1">
      <x v="1"/>
    </i>
    <i r="1">
      <x v="8"/>
    </i>
    <i r="1">
      <x v="12"/>
    </i>
    <i>
      <x v="10"/>
    </i>
    <i r="1">
      <x v="5"/>
    </i>
    <i r="1">
      <x v="8"/>
    </i>
    <i r="1">
      <x v="12"/>
    </i>
    <i>
      <x v="11"/>
    </i>
    <i r="1">
      <x v="2"/>
    </i>
    <i r="1">
      <x v="4"/>
    </i>
    <i r="1">
      <x v="7"/>
    </i>
    <i r="1">
      <x v="8"/>
    </i>
    <i r="1">
      <x v="12"/>
    </i>
    <i r="1">
      <x v="13"/>
    </i>
    <i r="1">
      <x v="16"/>
    </i>
    <i r="1">
      <x v="20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ction Take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53:AG67" firstHeaderRow="1" firstDataRow="2" firstDataCol="1"/>
  <pivotFields count="14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3"/>
        <item x="11"/>
        <item x="0"/>
        <item x="5"/>
        <item x="10"/>
        <item x="8"/>
        <item x="1"/>
        <item x="7"/>
        <item x="9"/>
        <item x="6"/>
        <item x="2"/>
        <item t="default"/>
      </items>
    </pivotField>
    <pivotField showAll="0"/>
    <pivotField showAll="0"/>
    <pivotField showAll="0"/>
    <pivotField numFmtId="1" showAll="0"/>
    <pivotField showAll="0"/>
    <pivotField numFmtId="1" showAll="0"/>
    <pivotField showAll="0"/>
    <pivotField showAll="0"/>
    <pivotField showAll="0"/>
    <pivotField numFmtId="49" showAll="0"/>
    <pivotField numFmtId="164" showAll="0"/>
    <pivotField dataField="1"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st of Incidents" fld="13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36:AG50" firstHeaderRow="1" firstDataRow="2" firstDataCol="1"/>
  <pivotFields count="12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3"/>
        <item x="11"/>
        <item x="0"/>
        <item x="5"/>
        <item x="10"/>
        <item x="8"/>
        <item x="1"/>
        <item x="7"/>
        <item x="9"/>
        <item x="6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49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Bo of BA Wearers" fld="7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20:AG34" firstHeaderRow="1" firstDataRow="2" firstDataCol="1"/>
  <pivotFields count="12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3"/>
        <item x="11"/>
        <item x="0"/>
        <item x="5"/>
        <item x="10"/>
        <item x="8"/>
        <item x="1"/>
        <item x="7"/>
        <item x="9"/>
        <item x="6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49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No of Firefighter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P52" firstHeaderRow="1" firstDataRow="2" firstDataCol="1"/>
  <pivotFields count="14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1"/>
        <item x="10"/>
        <item x="3"/>
        <item x="2"/>
        <item x="9"/>
        <item x="5"/>
        <item x="8"/>
        <item x="7"/>
        <item x="6"/>
        <item x="11"/>
        <item x="0"/>
        <item t="default"/>
      </items>
    </pivotField>
    <pivotField dataField="1" showAll="0"/>
    <pivotField showAll="0"/>
    <pivotField axis="axisRow" showAll="0">
      <items count="12">
        <item x="2"/>
        <item x="3"/>
        <item x="4"/>
        <item x="10"/>
        <item x="6"/>
        <item x="0"/>
        <item x="8"/>
        <item x="7"/>
        <item x="5"/>
        <item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2" showAll="0"/>
    <pivotField numFmtId="164" showAll="0"/>
    <pivotField numFmtId="165" showAll="0"/>
  </pivotFields>
  <rowFields count="2">
    <field x="1"/>
    <field x="4"/>
  </rowFields>
  <rowItems count="50">
    <i>
      <x/>
    </i>
    <i r="1">
      <x/>
    </i>
    <i r="1">
      <x v="4"/>
    </i>
    <i r="1">
      <x v="5"/>
    </i>
    <i r="1">
      <x v="7"/>
    </i>
    <i>
      <x v="1"/>
    </i>
    <i r="1">
      <x v="1"/>
    </i>
    <i r="1">
      <x v="4"/>
    </i>
    <i r="1">
      <x v="5"/>
    </i>
    <i r="1">
      <x v="7"/>
    </i>
    <i>
      <x v="2"/>
    </i>
    <i r="1">
      <x v="1"/>
    </i>
    <i r="1">
      <x v="5"/>
    </i>
    <i>
      <x v="3"/>
    </i>
    <i r="1">
      <x v="5"/>
    </i>
    <i>
      <x v="4"/>
    </i>
    <i r="1">
      <x v="4"/>
    </i>
    <i r="1">
      <x v="5"/>
    </i>
    <i r="1">
      <x v="7"/>
    </i>
    <i>
      <x v="5"/>
    </i>
    <i r="1">
      <x v="1"/>
    </i>
    <i r="1">
      <x v="4"/>
    </i>
    <i r="1">
      <x v="6"/>
    </i>
    <i r="1">
      <x v="7"/>
    </i>
    <i>
      <x v="6"/>
    </i>
    <i r="1">
      <x v="5"/>
    </i>
    <i r="1">
      <x v="7"/>
    </i>
    <i>
      <x v="7"/>
    </i>
    <i r="1">
      <x v="4"/>
    </i>
    <i r="1">
      <x v="5"/>
    </i>
    <i r="1">
      <x v="7"/>
    </i>
    <i r="1">
      <x v="8"/>
    </i>
    <i>
      <x v="8"/>
    </i>
    <i r="1">
      <x v="1"/>
    </i>
    <i r="1">
      <x v="3"/>
    </i>
    <i r="1">
      <x v="4"/>
    </i>
    <i r="1">
      <x v="5"/>
    </i>
    <i r="1">
      <x v="7"/>
    </i>
    <i>
      <x v="9"/>
    </i>
    <i r="1">
      <x v="5"/>
    </i>
    <i r="1">
      <x v="7"/>
    </i>
    <i>
      <x v="10"/>
    </i>
    <i r="1">
      <x v="2"/>
    </i>
    <i r="1">
      <x v="7"/>
    </i>
    <i>
      <x v="11"/>
    </i>
    <i r="1">
      <x v="1"/>
    </i>
    <i r="1">
      <x v="5"/>
    </i>
    <i r="1">
      <x v="9"/>
    </i>
    <i r="1">
      <x v="10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ction Take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0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52:AG66" firstHeaderRow="1" firstDataRow="2" firstDataCol="1"/>
  <pivotFields count="14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1"/>
        <item x="10"/>
        <item x="3"/>
        <item x="2"/>
        <item x="9"/>
        <item x="5"/>
        <item x="8"/>
        <item x="7"/>
        <item x="6"/>
        <item x="1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numFmtId="164" showAll="0"/>
    <pivotField dataField="1"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st of Incidents" fld="13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35:AG49" firstHeaderRow="1" firstDataRow="2" firstDataCol="1"/>
  <pivotFields count="14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1"/>
        <item x="10"/>
        <item x="3"/>
        <item x="2"/>
        <item x="9"/>
        <item x="5"/>
        <item x="8"/>
        <item x="7"/>
        <item x="6"/>
        <item x="11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2" showAll="0"/>
    <pivotField numFmtId="164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No of BA Weare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18:AG32" firstHeaderRow="1" firstDataRow="2" firstDataCol="1"/>
  <pivotFields count="14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4"/>
        <item x="1"/>
        <item x="10"/>
        <item x="3"/>
        <item x="2"/>
        <item x="9"/>
        <item x="5"/>
        <item x="8"/>
        <item x="7"/>
        <item x="6"/>
        <item x="1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2" showAll="0"/>
    <pivotField numFmtId="164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No of Firefighter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86"/>
  <sheetViews>
    <sheetView workbookViewId="0">
      <selection activeCell="Q56" sqref="Q56"/>
    </sheetView>
  </sheetViews>
  <sheetFormatPr defaultRowHeight="15" x14ac:dyDescent="0.25"/>
  <cols>
    <col min="1" max="1" width="65.28515625" bestFit="1" customWidth="1"/>
    <col min="2" max="2" width="16.140625" bestFit="1" customWidth="1"/>
    <col min="3" max="15" width="5" customWidth="1"/>
    <col min="16" max="16" width="11.28515625" bestFit="1" customWidth="1"/>
    <col min="18" max="18" width="19.140625" customWidth="1"/>
    <col min="19" max="19" width="16.140625" customWidth="1"/>
    <col min="20" max="31" width="9.140625" bestFit="1" customWidth="1"/>
    <col min="32" max="32" width="7.5703125" bestFit="1" customWidth="1"/>
    <col min="33" max="33" width="11.28515625" customWidth="1"/>
  </cols>
  <sheetData>
    <row r="3" spans="1:33" x14ac:dyDescent="0.25">
      <c r="A3" s="6" t="s">
        <v>694</v>
      </c>
      <c r="B3" s="6" t="s">
        <v>695</v>
      </c>
      <c r="R3" s="6" t="s">
        <v>717</v>
      </c>
      <c r="S3" s="6" t="s">
        <v>695</v>
      </c>
    </row>
    <row r="4" spans="1:33" x14ac:dyDescent="0.25">
      <c r="A4" s="6" t="s">
        <v>692</v>
      </c>
      <c r="B4" t="s">
        <v>157</v>
      </c>
      <c r="C4" t="s">
        <v>228</v>
      </c>
      <c r="D4" t="s">
        <v>278</v>
      </c>
      <c r="E4" t="s">
        <v>320</v>
      </c>
      <c r="F4" t="s">
        <v>350</v>
      </c>
      <c r="G4" t="s">
        <v>394</v>
      </c>
      <c r="H4" t="s">
        <v>418</v>
      </c>
      <c r="I4" t="s">
        <v>469</v>
      </c>
      <c r="J4" t="s">
        <v>511</v>
      </c>
      <c r="K4" t="s">
        <v>564</v>
      </c>
      <c r="L4" t="s">
        <v>606</v>
      </c>
      <c r="M4" t="s">
        <v>632</v>
      </c>
      <c r="N4" t="s">
        <v>658</v>
      </c>
      <c r="O4" t="s">
        <v>688</v>
      </c>
      <c r="P4" t="s">
        <v>693</v>
      </c>
      <c r="R4" s="6" t="s">
        <v>692</v>
      </c>
      <c r="S4" t="s">
        <v>157</v>
      </c>
      <c r="T4" t="s">
        <v>228</v>
      </c>
      <c r="U4" t="s">
        <v>278</v>
      </c>
      <c r="V4" t="s">
        <v>320</v>
      </c>
      <c r="W4" t="s">
        <v>350</v>
      </c>
      <c r="X4" t="s">
        <v>394</v>
      </c>
      <c r="Y4" t="s">
        <v>418</v>
      </c>
      <c r="Z4" t="s">
        <v>469</v>
      </c>
      <c r="AA4" t="s">
        <v>511</v>
      </c>
      <c r="AB4" t="s">
        <v>564</v>
      </c>
      <c r="AC4" t="s">
        <v>606</v>
      </c>
      <c r="AD4" t="s">
        <v>632</v>
      </c>
      <c r="AE4" t="s">
        <v>658</v>
      </c>
      <c r="AF4" t="s">
        <v>688</v>
      </c>
      <c r="AG4" t="s">
        <v>693</v>
      </c>
    </row>
    <row r="5" spans="1:33" x14ac:dyDescent="0.25">
      <c r="A5" s="7" t="s">
        <v>702</v>
      </c>
      <c r="B5" s="8">
        <v>2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3</v>
      </c>
      <c r="I5" s="8"/>
      <c r="J5" s="8">
        <v>2</v>
      </c>
      <c r="K5" s="8">
        <v>1</v>
      </c>
      <c r="L5" s="8">
        <v>1</v>
      </c>
      <c r="M5" s="8">
        <v>1</v>
      </c>
      <c r="N5" s="8"/>
      <c r="O5" s="8">
        <v>1</v>
      </c>
      <c r="P5" s="8">
        <v>16</v>
      </c>
      <c r="R5" s="7" t="s">
        <v>702</v>
      </c>
      <c r="S5" s="8">
        <v>3</v>
      </c>
      <c r="T5" s="8">
        <v>2</v>
      </c>
      <c r="U5" s="8">
        <v>3</v>
      </c>
      <c r="V5" s="8">
        <v>2</v>
      </c>
      <c r="W5" s="8">
        <v>2</v>
      </c>
      <c r="X5" s="8">
        <v>2</v>
      </c>
      <c r="Y5" s="8">
        <v>6</v>
      </c>
      <c r="Z5" s="8"/>
      <c r="AA5" s="8">
        <v>5</v>
      </c>
      <c r="AB5" s="8">
        <v>2</v>
      </c>
      <c r="AC5" s="8">
        <v>2</v>
      </c>
      <c r="AD5" s="8">
        <v>2</v>
      </c>
      <c r="AE5" s="8"/>
      <c r="AF5" s="8">
        <v>2</v>
      </c>
      <c r="AG5" s="8">
        <v>33</v>
      </c>
    </row>
    <row r="6" spans="1:33" x14ac:dyDescent="0.25">
      <c r="A6" s="9" t="s">
        <v>31</v>
      </c>
      <c r="B6" s="8"/>
      <c r="C6" s="8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>
        <v>1</v>
      </c>
      <c r="R6" s="7" t="s">
        <v>701</v>
      </c>
      <c r="S6" s="8">
        <v>8</v>
      </c>
      <c r="T6" s="8"/>
      <c r="U6" s="8">
        <v>4</v>
      </c>
      <c r="V6" s="8">
        <v>1</v>
      </c>
      <c r="W6" s="8">
        <v>3</v>
      </c>
      <c r="X6" s="8">
        <v>2</v>
      </c>
      <c r="Y6" s="8">
        <v>2</v>
      </c>
      <c r="Z6" s="8">
        <v>7</v>
      </c>
      <c r="AA6" s="8"/>
      <c r="AB6" s="8">
        <v>1</v>
      </c>
      <c r="AC6" s="8">
        <v>2</v>
      </c>
      <c r="AD6" s="8"/>
      <c r="AE6" s="8"/>
      <c r="AF6" s="8"/>
      <c r="AG6" s="8">
        <v>30</v>
      </c>
    </row>
    <row r="7" spans="1:33" x14ac:dyDescent="0.25">
      <c r="A7" s="9" t="s">
        <v>29</v>
      </c>
      <c r="B7" s="8"/>
      <c r="C7" s="8"/>
      <c r="D7" s="8"/>
      <c r="E7" s="8"/>
      <c r="F7" s="8"/>
      <c r="G7" s="8">
        <v>1</v>
      </c>
      <c r="H7" s="8"/>
      <c r="I7" s="8"/>
      <c r="J7" s="8"/>
      <c r="K7" s="8"/>
      <c r="L7" s="8"/>
      <c r="M7" s="8"/>
      <c r="N7" s="8"/>
      <c r="O7" s="8"/>
      <c r="P7" s="8">
        <v>1</v>
      </c>
      <c r="R7" s="7" t="s">
        <v>709</v>
      </c>
      <c r="S7" s="8"/>
      <c r="T7" s="8"/>
      <c r="U7" s="8">
        <v>4</v>
      </c>
      <c r="V7" s="8">
        <v>2</v>
      </c>
      <c r="W7" s="8">
        <v>5</v>
      </c>
      <c r="X7" s="8"/>
      <c r="Y7" s="8">
        <v>2</v>
      </c>
      <c r="Z7" s="8"/>
      <c r="AA7" s="8"/>
      <c r="AB7" s="8">
        <v>6</v>
      </c>
      <c r="AC7" s="8"/>
      <c r="AD7" s="8"/>
      <c r="AE7" s="8">
        <v>2</v>
      </c>
      <c r="AF7" s="8"/>
      <c r="AG7" s="8">
        <v>21</v>
      </c>
    </row>
    <row r="8" spans="1:33" x14ac:dyDescent="0.25">
      <c r="A8" s="9" t="s">
        <v>73</v>
      </c>
      <c r="B8" s="8"/>
      <c r="C8" s="8"/>
      <c r="D8" s="8"/>
      <c r="E8" s="8"/>
      <c r="F8" s="8"/>
      <c r="G8" s="8"/>
      <c r="H8" s="8"/>
      <c r="I8" s="8"/>
      <c r="J8" s="8"/>
      <c r="K8" s="8">
        <v>1</v>
      </c>
      <c r="L8" s="8">
        <v>1</v>
      </c>
      <c r="M8" s="8"/>
      <c r="N8" s="8"/>
      <c r="O8" s="8"/>
      <c r="P8" s="8">
        <v>2</v>
      </c>
      <c r="R8" s="7" t="s">
        <v>698</v>
      </c>
      <c r="S8" s="8">
        <v>5</v>
      </c>
      <c r="T8" s="8">
        <v>6</v>
      </c>
      <c r="U8" s="8"/>
      <c r="V8" s="8"/>
      <c r="W8" s="8">
        <v>5</v>
      </c>
      <c r="X8" s="8"/>
      <c r="Y8" s="8">
        <v>3</v>
      </c>
      <c r="Z8" s="8"/>
      <c r="AA8" s="8">
        <v>2</v>
      </c>
      <c r="AB8" s="8">
        <v>2</v>
      </c>
      <c r="AC8" s="8"/>
      <c r="AD8" s="8"/>
      <c r="AE8" s="8">
        <v>1</v>
      </c>
      <c r="AF8" s="8"/>
      <c r="AG8" s="8">
        <v>24</v>
      </c>
    </row>
    <row r="9" spans="1:33" x14ac:dyDescent="0.25">
      <c r="A9" s="9" t="s">
        <v>13</v>
      </c>
      <c r="B9" s="8"/>
      <c r="C9" s="8"/>
      <c r="D9" s="8">
        <v>1</v>
      </c>
      <c r="E9" s="8">
        <v>1</v>
      </c>
      <c r="F9" s="8">
        <v>1</v>
      </c>
      <c r="G9" s="8"/>
      <c r="H9" s="8"/>
      <c r="I9" s="8"/>
      <c r="J9" s="8"/>
      <c r="K9" s="8"/>
      <c r="L9" s="8"/>
      <c r="M9" s="8"/>
      <c r="N9" s="8"/>
      <c r="O9" s="8"/>
      <c r="P9" s="8">
        <v>3</v>
      </c>
      <c r="R9" s="7" t="s">
        <v>703</v>
      </c>
      <c r="S9" s="8">
        <v>4</v>
      </c>
      <c r="T9" s="8">
        <v>8</v>
      </c>
      <c r="U9" s="8">
        <v>3</v>
      </c>
      <c r="V9" s="8"/>
      <c r="W9" s="8"/>
      <c r="X9" s="8"/>
      <c r="Y9" s="8">
        <v>2</v>
      </c>
      <c r="Z9" s="8">
        <v>3</v>
      </c>
      <c r="AA9" s="8">
        <v>6</v>
      </c>
      <c r="AB9" s="8"/>
      <c r="AC9" s="8"/>
      <c r="AD9" s="8">
        <v>4</v>
      </c>
      <c r="AE9" s="8"/>
      <c r="AF9" s="8"/>
      <c r="AG9" s="8">
        <v>30</v>
      </c>
    </row>
    <row r="10" spans="1:33" x14ac:dyDescent="0.25">
      <c r="A10" s="9" t="s">
        <v>12</v>
      </c>
      <c r="B10" s="8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v>1</v>
      </c>
      <c r="R10" s="7" t="s">
        <v>708</v>
      </c>
      <c r="S10" s="8"/>
      <c r="T10" s="8"/>
      <c r="U10" s="8">
        <v>3</v>
      </c>
      <c r="V10" s="8">
        <v>4</v>
      </c>
      <c r="W10" s="8">
        <v>3</v>
      </c>
      <c r="X10" s="8"/>
      <c r="Y10" s="8">
        <v>3</v>
      </c>
      <c r="Z10" s="8">
        <v>3</v>
      </c>
      <c r="AA10" s="8">
        <v>5</v>
      </c>
      <c r="AB10" s="8">
        <v>6</v>
      </c>
      <c r="AC10" s="8"/>
      <c r="AD10" s="8"/>
      <c r="AE10" s="8">
        <v>1</v>
      </c>
      <c r="AF10" s="8"/>
      <c r="AG10" s="8">
        <v>28</v>
      </c>
    </row>
    <row r="11" spans="1:33" x14ac:dyDescent="0.25">
      <c r="A11" s="9" t="s">
        <v>78</v>
      </c>
      <c r="B11" s="8"/>
      <c r="C11" s="8"/>
      <c r="D11" s="8"/>
      <c r="E11" s="8"/>
      <c r="F11" s="8"/>
      <c r="G11" s="8"/>
      <c r="H11" s="8">
        <v>3</v>
      </c>
      <c r="I11" s="8"/>
      <c r="J11" s="8">
        <v>1</v>
      </c>
      <c r="K11" s="8"/>
      <c r="L11" s="8"/>
      <c r="M11" s="8">
        <v>1</v>
      </c>
      <c r="N11" s="8"/>
      <c r="O11" s="8">
        <v>1</v>
      </c>
      <c r="P11" s="8">
        <v>6</v>
      </c>
      <c r="R11" s="7" t="s">
        <v>706</v>
      </c>
      <c r="S11" s="8"/>
      <c r="T11" s="8">
        <v>2</v>
      </c>
      <c r="U11" s="8"/>
      <c r="V11" s="8"/>
      <c r="W11" s="8">
        <v>2</v>
      </c>
      <c r="X11" s="8">
        <v>2</v>
      </c>
      <c r="Y11" s="8">
        <v>2</v>
      </c>
      <c r="Z11" s="8"/>
      <c r="AA11" s="8"/>
      <c r="AB11" s="8">
        <v>3</v>
      </c>
      <c r="AC11" s="8"/>
      <c r="AD11" s="8">
        <v>2</v>
      </c>
      <c r="AE11" s="8"/>
      <c r="AF11" s="8"/>
      <c r="AG11" s="8">
        <v>13</v>
      </c>
    </row>
    <row r="12" spans="1:33" x14ac:dyDescent="0.25">
      <c r="A12" s="9" t="s">
        <v>85</v>
      </c>
      <c r="B12" s="8"/>
      <c r="C12" s="8"/>
      <c r="D12" s="8"/>
      <c r="E12" s="8"/>
      <c r="F12" s="8"/>
      <c r="G12" s="8"/>
      <c r="H12" s="8"/>
      <c r="I12" s="8"/>
      <c r="J12" s="8">
        <v>1</v>
      </c>
      <c r="K12" s="8"/>
      <c r="L12" s="8"/>
      <c r="M12" s="8"/>
      <c r="N12" s="8"/>
      <c r="O12" s="8"/>
      <c r="P12" s="8">
        <v>1</v>
      </c>
      <c r="R12" s="7" t="s">
        <v>699</v>
      </c>
      <c r="S12" s="8">
        <v>4</v>
      </c>
      <c r="T12" s="8">
        <v>2</v>
      </c>
      <c r="U12" s="8">
        <v>5</v>
      </c>
      <c r="V12" s="8"/>
      <c r="W12" s="8">
        <v>4</v>
      </c>
      <c r="X12" s="8">
        <v>3</v>
      </c>
      <c r="Y12" s="8">
        <v>2</v>
      </c>
      <c r="Z12" s="8">
        <v>3</v>
      </c>
      <c r="AA12" s="8"/>
      <c r="AB12" s="8">
        <v>5</v>
      </c>
      <c r="AC12" s="8">
        <v>2</v>
      </c>
      <c r="AD12" s="8">
        <v>2</v>
      </c>
      <c r="AE12" s="8"/>
      <c r="AF12" s="8"/>
      <c r="AG12" s="8">
        <v>32</v>
      </c>
    </row>
    <row r="13" spans="1:33" x14ac:dyDescent="0.25">
      <c r="A13" s="9" t="s">
        <v>11</v>
      </c>
      <c r="B13" s="8">
        <v>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v>1</v>
      </c>
      <c r="R13" s="7" t="s">
        <v>705</v>
      </c>
      <c r="S13" s="8">
        <v>2</v>
      </c>
      <c r="T13" s="8">
        <v>1</v>
      </c>
      <c r="U13" s="8">
        <v>2</v>
      </c>
      <c r="V13" s="8">
        <v>1</v>
      </c>
      <c r="W13" s="8">
        <v>2</v>
      </c>
      <c r="X13" s="8">
        <v>2</v>
      </c>
      <c r="Y13" s="8"/>
      <c r="Z13" s="8">
        <v>2</v>
      </c>
      <c r="AA13" s="8"/>
      <c r="AB13" s="8">
        <v>2</v>
      </c>
      <c r="AC13" s="8">
        <v>3</v>
      </c>
      <c r="AD13" s="8">
        <v>4</v>
      </c>
      <c r="AE13" s="8">
        <v>5</v>
      </c>
      <c r="AF13" s="8"/>
      <c r="AG13" s="8">
        <v>26</v>
      </c>
    </row>
    <row r="14" spans="1:33" x14ac:dyDescent="0.25">
      <c r="A14" s="7" t="s">
        <v>701</v>
      </c>
      <c r="B14" s="8">
        <v>4</v>
      </c>
      <c r="C14" s="8"/>
      <c r="D14" s="8">
        <v>2</v>
      </c>
      <c r="E14" s="8">
        <v>1</v>
      </c>
      <c r="F14" s="8">
        <v>1</v>
      </c>
      <c r="G14" s="8">
        <v>1</v>
      </c>
      <c r="H14" s="8">
        <v>1</v>
      </c>
      <c r="I14" s="8">
        <v>3</v>
      </c>
      <c r="J14" s="8"/>
      <c r="K14" s="8">
        <v>1</v>
      </c>
      <c r="L14" s="8">
        <v>1</v>
      </c>
      <c r="M14" s="8"/>
      <c r="N14" s="8"/>
      <c r="O14" s="8"/>
      <c r="P14" s="8">
        <v>15</v>
      </c>
      <c r="R14" s="7" t="s">
        <v>707</v>
      </c>
      <c r="S14" s="8"/>
      <c r="T14" s="8">
        <v>3</v>
      </c>
      <c r="U14" s="8"/>
      <c r="V14" s="8">
        <v>2</v>
      </c>
      <c r="W14" s="8"/>
      <c r="X14" s="8"/>
      <c r="Y14" s="8">
        <v>7</v>
      </c>
      <c r="Z14" s="8">
        <v>3</v>
      </c>
      <c r="AA14" s="8">
        <v>4</v>
      </c>
      <c r="AB14" s="8"/>
      <c r="AC14" s="8">
        <v>2</v>
      </c>
      <c r="AD14" s="8"/>
      <c r="AE14" s="8"/>
      <c r="AF14" s="8"/>
      <c r="AG14" s="8">
        <v>21</v>
      </c>
    </row>
    <row r="15" spans="1:33" x14ac:dyDescent="0.25">
      <c r="A15" s="9" t="s">
        <v>71</v>
      </c>
      <c r="B15" s="8"/>
      <c r="C15" s="8"/>
      <c r="D15" s="8"/>
      <c r="E15" s="8"/>
      <c r="F15" s="8"/>
      <c r="G15" s="8">
        <v>1</v>
      </c>
      <c r="H15" s="8"/>
      <c r="I15" s="8"/>
      <c r="J15" s="8"/>
      <c r="K15" s="8"/>
      <c r="L15" s="8"/>
      <c r="M15" s="8"/>
      <c r="N15" s="8"/>
      <c r="O15" s="8"/>
      <c r="P15" s="8">
        <v>1</v>
      </c>
      <c r="R15" s="7" t="s">
        <v>704</v>
      </c>
      <c r="S15" s="8">
        <v>4</v>
      </c>
      <c r="T15" s="8">
        <v>2</v>
      </c>
      <c r="U15" s="8">
        <v>1</v>
      </c>
      <c r="V15" s="8"/>
      <c r="W15" s="8"/>
      <c r="X15" s="8">
        <v>2</v>
      </c>
      <c r="Y15" s="8">
        <v>3</v>
      </c>
      <c r="Z15" s="8">
        <v>6</v>
      </c>
      <c r="AA15" s="8">
        <v>4</v>
      </c>
      <c r="AB15" s="8"/>
      <c r="AC15" s="8"/>
      <c r="AD15" s="8"/>
      <c r="AE15" s="8">
        <v>2</v>
      </c>
      <c r="AF15" s="8"/>
      <c r="AG15" s="8">
        <v>24</v>
      </c>
    </row>
    <row r="16" spans="1:33" x14ac:dyDescent="0.25">
      <c r="A16" s="9" t="s">
        <v>19</v>
      </c>
      <c r="B16" s="8"/>
      <c r="C16" s="8"/>
      <c r="D16" s="8">
        <v>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v>2</v>
      </c>
      <c r="R16" s="7" t="s">
        <v>700</v>
      </c>
      <c r="S16" s="8">
        <v>6</v>
      </c>
      <c r="T16" s="8">
        <v>2</v>
      </c>
      <c r="U16" s="8"/>
      <c r="V16" s="8">
        <v>3</v>
      </c>
      <c r="W16" s="8">
        <v>1</v>
      </c>
      <c r="X16" s="8"/>
      <c r="Y16" s="8"/>
      <c r="Z16" s="8"/>
      <c r="AA16" s="8">
        <v>8</v>
      </c>
      <c r="AB16" s="8">
        <v>2</v>
      </c>
      <c r="AC16" s="8">
        <v>2</v>
      </c>
      <c r="AD16" s="8">
        <v>1</v>
      </c>
      <c r="AE16" s="8">
        <v>3</v>
      </c>
      <c r="AF16" s="8"/>
      <c r="AG16" s="8">
        <v>28</v>
      </c>
    </row>
    <row r="17" spans="1:33" x14ac:dyDescent="0.25">
      <c r="A17" s="9" t="s">
        <v>73</v>
      </c>
      <c r="B17" s="8"/>
      <c r="C17" s="8"/>
      <c r="D17" s="8"/>
      <c r="E17" s="8"/>
      <c r="F17" s="8"/>
      <c r="G17" s="8"/>
      <c r="H17" s="8"/>
      <c r="I17" s="8">
        <v>1</v>
      </c>
      <c r="J17" s="8"/>
      <c r="K17" s="8"/>
      <c r="L17" s="8"/>
      <c r="M17" s="8"/>
      <c r="N17" s="8"/>
      <c r="O17" s="8"/>
      <c r="P17" s="8">
        <v>1</v>
      </c>
      <c r="R17" s="7" t="s">
        <v>693</v>
      </c>
      <c r="S17" s="8">
        <v>36</v>
      </c>
      <c r="T17" s="8">
        <v>28</v>
      </c>
      <c r="U17" s="8">
        <v>25</v>
      </c>
      <c r="V17" s="8">
        <v>15</v>
      </c>
      <c r="W17" s="8">
        <v>27</v>
      </c>
      <c r="X17" s="8">
        <v>13</v>
      </c>
      <c r="Y17" s="8">
        <v>32</v>
      </c>
      <c r="Z17" s="8">
        <v>27</v>
      </c>
      <c r="AA17" s="8">
        <v>34</v>
      </c>
      <c r="AB17" s="8">
        <v>29</v>
      </c>
      <c r="AC17" s="8">
        <v>13</v>
      </c>
      <c r="AD17" s="8">
        <v>15</v>
      </c>
      <c r="AE17" s="8">
        <v>14</v>
      </c>
      <c r="AF17" s="8">
        <v>2</v>
      </c>
      <c r="AG17" s="8">
        <v>310</v>
      </c>
    </row>
    <row r="18" spans="1:33" x14ac:dyDescent="0.25">
      <c r="A18" s="9" t="s">
        <v>13</v>
      </c>
      <c r="B18" s="8">
        <v>4</v>
      </c>
      <c r="C18" s="8"/>
      <c r="D18" s="8"/>
      <c r="E18" s="8">
        <v>1</v>
      </c>
      <c r="F18" s="8">
        <v>1</v>
      </c>
      <c r="G18" s="8"/>
      <c r="H18" s="8"/>
      <c r="I18" s="8"/>
      <c r="J18" s="8"/>
      <c r="K18" s="8"/>
      <c r="L18" s="8"/>
      <c r="M18" s="8"/>
      <c r="N18" s="8"/>
      <c r="O18" s="8"/>
      <c r="P18" s="8">
        <v>6</v>
      </c>
    </row>
    <row r="19" spans="1:33" x14ac:dyDescent="0.25">
      <c r="A19" s="9" t="s">
        <v>90</v>
      </c>
      <c r="B19" s="8"/>
      <c r="C19" s="8"/>
      <c r="D19" s="8"/>
      <c r="E19" s="8"/>
      <c r="F19" s="8"/>
      <c r="G19" s="8"/>
      <c r="H19" s="8"/>
      <c r="I19" s="8">
        <v>1</v>
      </c>
      <c r="J19" s="8"/>
      <c r="K19" s="8"/>
      <c r="L19" s="8"/>
      <c r="M19" s="8"/>
      <c r="N19" s="8"/>
      <c r="O19" s="8"/>
      <c r="P19" s="8">
        <v>1</v>
      </c>
    </row>
    <row r="20" spans="1:33" x14ac:dyDescent="0.25">
      <c r="A20" s="9" t="s">
        <v>78</v>
      </c>
      <c r="B20" s="8"/>
      <c r="C20" s="8"/>
      <c r="D20" s="8"/>
      <c r="E20" s="8"/>
      <c r="F20" s="8"/>
      <c r="G20" s="8"/>
      <c r="H20" s="8">
        <v>1</v>
      </c>
      <c r="I20" s="8">
        <v>1</v>
      </c>
      <c r="J20" s="8"/>
      <c r="K20" s="8">
        <v>1</v>
      </c>
      <c r="L20" s="8">
        <v>1</v>
      </c>
      <c r="M20" s="8"/>
      <c r="N20" s="8"/>
      <c r="O20" s="8"/>
      <c r="P20" s="8">
        <v>4</v>
      </c>
      <c r="R20" s="6" t="s">
        <v>714</v>
      </c>
      <c r="S20" s="6" t="s">
        <v>695</v>
      </c>
    </row>
    <row r="21" spans="1:33" x14ac:dyDescent="0.25">
      <c r="A21" s="7" t="s">
        <v>709</v>
      </c>
      <c r="B21" s="8"/>
      <c r="C21" s="8"/>
      <c r="D21" s="8">
        <v>2</v>
      </c>
      <c r="E21" s="8">
        <v>1</v>
      </c>
      <c r="F21" s="8">
        <v>3</v>
      </c>
      <c r="G21" s="8"/>
      <c r="H21" s="8">
        <v>1</v>
      </c>
      <c r="I21" s="8"/>
      <c r="J21" s="8"/>
      <c r="K21" s="8">
        <v>3</v>
      </c>
      <c r="L21" s="8"/>
      <c r="M21" s="8"/>
      <c r="N21" s="8">
        <v>1</v>
      </c>
      <c r="O21" s="8"/>
      <c r="P21" s="8">
        <v>11</v>
      </c>
      <c r="R21" s="6" t="s">
        <v>692</v>
      </c>
      <c r="S21" t="s">
        <v>157</v>
      </c>
      <c r="T21" t="s">
        <v>228</v>
      </c>
      <c r="U21" t="s">
        <v>278</v>
      </c>
      <c r="V21" t="s">
        <v>320</v>
      </c>
      <c r="W21" t="s">
        <v>350</v>
      </c>
      <c r="X21" t="s">
        <v>394</v>
      </c>
      <c r="Y21" t="s">
        <v>418</v>
      </c>
      <c r="Z21" t="s">
        <v>469</v>
      </c>
      <c r="AA21" t="s">
        <v>511</v>
      </c>
      <c r="AB21" t="s">
        <v>564</v>
      </c>
      <c r="AC21" t="s">
        <v>606</v>
      </c>
      <c r="AD21" t="s">
        <v>632</v>
      </c>
      <c r="AE21" t="s">
        <v>658</v>
      </c>
      <c r="AF21" t="s">
        <v>688</v>
      </c>
      <c r="AG21" t="s">
        <v>693</v>
      </c>
    </row>
    <row r="22" spans="1:33" x14ac:dyDescent="0.25">
      <c r="A22" s="9" t="s">
        <v>19</v>
      </c>
      <c r="B22" s="8"/>
      <c r="C22" s="8"/>
      <c r="D22" s="8">
        <v>1</v>
      </c>
      <c r="E22" s="8"/>
      <c r="F22" s="8">
        <v>1</v>
      </c>
      <c r="G22" s="8"/>
      <c r="H22" s="8"/>
      <c r="I22" s="8"/>
      <c r="J22" s="8"/>
      <c r="K22" s="8"/>
      <c r="L22" s="8"/>
      <c r="M22" s="8"/>
      <c r="N22" s="8"/>
      <c r="O22" s="8"/>
      <c r="P22" s="8">
        <v>2</v>
      </c>
      <c r="R22" s="7" t="s">
        <v>702</v>
      </c>
      <c r="S22" s="8">
        <v>12</v>
      </c>
      <c r="T22" s="8">
        <v>8</v>
      </c>
      <c r="U22" s="8">
        <v>12</v>
      </c>
      <c r="V22" s="8">
        <v>8</v>
      </c>
      <c r="W22" s="8">
        <v>8</v>
      </c>
      <c r="X22" s="8">
        <v>8</v>
      </c>
      <c r="Y22" s="8">
        <v>24</v>
      </c>
      <c r="Z22" s="8"/>
      <c r="AA22" s="8">
        <v>20</v>
      </c>
      <c r="AB22" s="8">
        <v>8</v>
      </c>
      <c r="AC22" s="8">
        <v>8</v>
      </c>
      <c r="AD22" s="8">
        <v>8</v>
      </c>
      <c r="AE22" s="8"/>
      <c r="AF22" s="8">
        <v>8</v>
      </c>
      <c r="AG22" s="8">
        <v>132</v>
      </c>
    </row>
    <row r="23" spans="1:33" x14ac:dyDescent="0.25">
      <c r="A23" s="9" t="s">
        <v>13</v>
      </c>
      <c r="B23" s="8"/>
      <c r="C23" s="8"/>
      <c r="D23" s="8"/>
      <c r="E23" s="8">
        <v>1</v>
      </c>
      <c r="F23" s="8">
        <v>1</v>
      </c>
      <c r="G23" s="8"/>
      <c r="H23" s="8"/>
      <c r="I23" s="8"/>
      <c r="J23" s="8"/>
      <c r="K23" s="8"/>
      <c r="L23" s="8"/>
      <c r="M23" s="8"/>
      <c r="N23" s="8"/>
      <c r="O23" s="8"/>
      <c r="P23" s="8">
        <v>2</v>
      </c>
      <c r="R23" s="7" t="s">
        <v>701</v>
      </c>
      <c r="S23" s="8">
        <v>32</v>
      </c>
      <c r="T23" s="8"/>
      <c r="U23" s="8">
        <v>16</v>
      </c>
      <c r="V23" s="8">
        <v>4</v>
      </c>
      <c r="W23" s="8">
        <v>12</v>
      </c>
      <c r="X23" s="8">
        <v>8</v>
      </c>
      <c r="Y23" s="8">
        <v>8</v>
      </c>
      <c r="Z23" s="8">
        <v>28</v>
      </c>
      <c r="AA23" s="8"/>
      <c r="AB23" s="8">
        <v>4</v>
      </c>
      <c r="AC23" s="8">
        <v>8</v>
      </c>
      <c r="AD23" s="8"/>
      <c r="AE23" s="8"/>
      <c r="AF23" s="8"/>
      <c r="AG23" s="8">
        <v>120</v>
      </c>
    </row>
    <row r="24" spans="1:33" x14ac:dyDescent="0.25">
      <c r="A24" s="9" t="s">
        <v>78</v>
      </c>
      <c r="B24" s="8"/>
      <c r="C24" s="8"/>
      <c r="D24" s="8"/>
      <c r="E24" s="8"/>
      <c r="F24" s="8"/>
      <c r="G24" s="8"/>
      <c r="H24" s="8"/>
      <c r="I24" s="8"/>
      <c r="J24" s="8"/>
      <c r="K24" s="8">
        <v>3</v>
      </c>
      <c r="L24" s="8"/>
      <c r="M24" s="8"/>
      <c r="N24" s="8">
        <v>1</v>
      </c>
      <c r="O24" s="8"/>
      <c r="P24" s="8">
        <v>4</v>
      </c>
      <c r="R24" s="7" t="s">
        <v>709</v>
      </c>
      <c r="S24" s="8"/>
      <c r="T24" s="8"/>
      <c r="U24" s="8">
        <v>16</v>
      </c>
      <c r="V24" s="8">
        <v>8</v>
      </c>
      <c r="W24" s="8">
        <v>20</v>
      </c>
      <c r="X24" s="8"/>
      <c r="Y24" s="8">
        <v>8</v>
      </c>
      <c r="Z24" s="8"/>
      <c r="AA24" s="8"/>
      <c r="AB24" s="8">
        <v>24</v>
      </c>
      <c r="AC24" s="8"/>
      <c r="AD24" s="8"/>
      <c r="AE24" s="8">
        <v>8</v>
      </c>
      <c r="AF24" s="8"/>
      <c r="AG24" s="8">
        <v>84</v>
      </c>
    </row>
    <row r="25" spans="1:33" x14ac:dyDescent="0.25">
      <c r="A25" s="9" t="s">
        <v>85</v>
      </c>
      <c r="B25" s="8"/>
      <c r="C25" s="8"/>
      <c r="D25" s="8"/>
      <c r="E25" s="8"/>
      <c r="F25" s="8"/>
      <c r="G25" s="8"/>
      <c r="H25" s="8">
        <v>1</v>
      </c>
      <c r="I25" s="8"/>
      <c r="J25" s="8"/>
      <c r="K25" s="8"/>
      <c r="L25" s="8"/>
      <c r="M25" s="8"/>
      <c r="N25" s="8"/>
      <c r="O25" s="8"/>
      <c r="P25" s="8">
        <v>1</v>
      </c>
      <c r="R25" s="7" t="s">
        <v>698</v>
      </c>
      <c r="S25" s="8">
        <v>20</v>
      </c>
      <c r="T25" s="8">
        <v>24</v>
      </c>
      <c r="U25" s="8"/>
      <c r="V25" s="8"/>
      <c r="W25" s="8">
        <v>20</v>
      </c>
      <c r="X25" s="8"/>
      <c r="Y25" s="8">
        <v>12</v>
      </c>
      <c r="Z25" s="8"/>
      <c r="AA25" s="8">
        <v>8</v>
      </c>
      <c r="AB25" s="8">
        <v>8</v>
      </c>
      <c r="AC25" s="8"/>
      <c r="AD25" s="8"/>
      <c r="AE25" s="8">
        <v>4</v>
      </c>
      <c r="AF25" s="8"/>
      <c r="AG25" s="8">
        <v>96</v>
      </c>
    </row>
    <row r="26" spans="1:33" x14ac:dyDescent="0.25">
      <c r="A26" s="9" t="s">
        <v>22</v>
      </c>
      <c r="B26" s="8"/>
      <c r="C26" s="8"/>
      <c r="D26" s="8">
        <v>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>
        <v>1</v>
      </c>
      <c r="R26" s="7" t="s">
        <v>703</v>
      </c>
      <c r="S26" s="8">
        <v>16</v>
      </c>
      <c r="T26" s="8">
        <v>32</v>
      </c>
      <c r="U26" s="8">
        <v>12</v>
      </c>
      <c r="V26" s="8"/>
      <c r="W26" s="8"/>
      <c r="X26" s="8"/>
      <c r="Y26" s="8">
        <v>8</v>
      </c>
      <c r="Z26" s="8">
        <v>12</v>
      </c>
      <c r="AA26" s="8">
        <v>24</v>
      </c>
      <c r="AB26" s="8"/>
      <c r="AC26" s="8"/>
      <c r="AD26" s="8">
        <v>16</v>
      </c>
      <c r="AE26" s="8"/>
      <c r="AF26" s="8"/>
      <c r="AG26" s="8">
        <v>120</v>
      </c>
    </row>
    <row r="27" spans="1:33" x14ac:dyDescent="0.25">
      <c r="A27" s="9" t="s">
        <v>64</v>
      </c>
      <c r="B27" s="8"/>
      <c r="C27" s="8"/>
      <c r="D27" s="8"/>
      <c r="E27" s="8"/>
      <c r="F27" s="8">
        <v>1</v>
      </c>
      <c r="G27" s="8"/>
      <c r="H27" s="8"/>
      <c r="I27" s="8"/>
      <c r="J27" s="8"/>
      <c r="K27" s="8"/>
      <c r="L27" s="8"/>
      <c r="M27" s="8"/>
      <c r="N27" s="8"/>
      <c r="O27" s="8"/>
      <c r="P27" s="8">
        <v>1</v>
      </c>
      <c r="R27" s="7" t="s">
        <v>708</v>
      </c>
      <c r="S27" s="8"/>
      <c r="T27" s="8"/>
      <c r="U27" s="8">
        <v>12</v>
      </c>
      <c r="V27" s="8">
        <v>16</v>
      </c>
      <c r="W27" s="8">
        <v>12</v>
      </c>
      <c r="X27" s="8"/>
      <c r="Y27" s="8">
        <v>12</v>
      </c>
      <c r="Z27" s="8">
        <v>12</v>
      </c>
      <c r="AA27" s="8">
        <v>20</v>
      </c>
      <c r="AB27" s="8">
        <v>24</v>
      </c>
      <c r="AC27" s="8"/>
      <c r="AD27" s="8"/>
      <c r="AE27" s="8">
        <v>4</v>
      </c>
      <c r="AF27" s="8"/>
      <c r="AG27" s="8">
        <v>112</v>
      </c>
    </row>
    <row r="28" spans="1:33" x14ac:dyDescent="0.25">
      <c r="A28" s="7" t="s">
        <v>698</v>
      </c>
      <c r="B28" s="8">
        <v>2</v>
      </c>
      <c r="C28" s="8">
        <v>3</v>
      </c>
      <c r="D28" s="8"/>
      <c r="E28" s="8"/>
      <c r="F28" s="8">
        <v>2</v>
      </c>
      <c r="G28" s="8"/>
      <c r="H28" s="8">
        <v>2</v>
      </c>
      <c r="I28" s="8"/>
      <c r="J28" s="8">
        <v>1</v>
      </c>
      <c r="K28" s="8">
        <v>1</v>
      </c>
      <c r="L28" s="8"/>
      <c r="M28" s="8"/>
      <c r="N28" s="8">
        <v>1</v>
      </c>
      <c r="O28" s="8"/>
      <c r="P28" s="8">
        <v>12</v>
      </c>
      <c r="R28" s="7" t="s">
        <v>706</v>
      </c>
      <c r="S28" s="8"/>
      <c r="T28" s="8">
        <v>8</v>
      </c>
      <c r="U28" s="8"/>
      <c r="V28" s="8"/>
      <c r="W28" s="8">
        <v>8</v>
      </c>
      <c r="X28" s="8">
        <v>8</v>
      </c>
      <c r="Y28" s="8">
        <v>8</v>
      </c>
      <c r="Z28" s="8"/>
      <c r="AA28" s="8"/>
      <c r="AB28" s="8">
        <v>12</v>
      </c>
      <c r="AC28" s="8"/>
      <c r="AD28" s="8">
        <v>8</v>
      </c>
      <c r="AE28" s="8"/>
      <c r="AF28" s="8"/>
      <c r="AG28" s="8">
        <v>52</v>
      </c>
    </row>
    <row r="29" spans="1:33" x14ac:dyDescent="0.25">
      <c r="A29" s="9" t="s">
        <v>19</v>
      </c>
      <c r="B29" s="8"/>
      <c r="C29" s="8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>
        <v>1</v>
      </c>
      <c r="R29" s="7" t="s">
        <v>699</v>
      </c>
      <c r="S29" s="8">
        <v>16</v>
      </c>
      <c r="T29" s="8">
        <v>8</v>
      </c>
      <c r="U29" s="8">
        <v>20</v>
      </c>
      <c r="V29" s="8"/>
      <c r="W29" s="8">
        <v>16</v>
      </c>
      <c r="X29" s="8">
        <v>12</v>
      </c>
      <c r="Y29" s="8">
        <v>8</v>
      </c>
      <c r="Z29" s="8">
        <v>12</v>
      </c>
      <c r="AA29" s="8"/>
      <c r="AB29" s="8">
        <v>20</v>
      </c>
      <c r="AC29" s="8">
        <v>8</v>
      </c>
      <c r="AD29" s="8">
        <v>8</v>
      </c>
      <c r="AE29" s="8"/>
      <c r="AF29" s="8"/>
      <c r="AG29" s="8">
        <v>128</v>
      </c>
    </row>
    <row r="30" spans="1:33" x14ac:dyDescent="0.25">
      <c r="A30" s="9" t="s">
        <v>13</v>
      </c>
      <c r="B30" s="8">
        <v>2</v>
      </c>
      <c r="C30" s="8">
        <v>2</v>
      </c>
      <c r="D30" s="8"/>
      <c r="E30" s="8"/>
      <c r="F30" s="8">
        <v>2</v>
      </c>
      <c r="G30" s="8"/>
      <c r="H30" s="8"/>
      <c r="I30" s="8"/>
      <c r="J30" s="8"/>
      <c r="K30" s="8"/>
      <c r="L30" s="8"/>
      <c r="M30" s="8"/>
      <c r="N30" s="8"/>
      <c r="O30" s="8"/>
      <c r="P30" s="8">
        <v>6</v>
      </c>
      <c r="R30" s="7" t="s">
        <v>705</v>
      </c>
      <c r="S30" s="8">
        <v>8</v>
      </c>
      <c r="T30" s="8">
        <v>4</v>
      </c>
      <c r="U30" s="8">
        <v>8</v>
      </c>
      <c r="V30" s="8">
        <v>4</v>
      </c>
      <c r="W30" s="8">
        <v>8</v>
      </c>
      <c r="X30" s="8">
        <v>8</v>
      </c>
      <c r="Y30" s="8"/>
      <c r="Z30" s="8">
        <v>8</v>
      </c>
      <c r="AA30" s="8"/>
      <c r="AB30" s="8">
        <v>8</v>
      </c>
      <c r="AC30" s="8">
        <v>12</v>
      </c>
      <c r="AD30" s="8">
        <v>16</v>
      </c>
      <c r="AE30" s="8">
        <v>20</v>
      </c>
      <c r="AF30" s="8"/>
      <c r="AG30" s="8">
        <v>104</v>
      </c>
    </row>
    <row r="31" spans="1:33" x14ac:dyDescent="0.25">
      <c r="A31" s="9" t="s">
        <v>78</v>
      </c>
      <c r="B31" s="8"/>
      <c r="C31" s="8"/>
      <c r="D31" s="8"/>
      <c r="E31" s="8"/>
      <c r="F31" s="8"/>
      <c r="G31" s="8"/>
      <c r="H31" s="8">
        <v>2</v>
      </c>
      <c r="I31" s="8"/>
      <c r="J31" s="8">
        <v>1</v>
      </c>
      <c r="K31" s="8">
        <v>1</v>
      </c>
      <c r="L31" s="8"/>
      <c r="M31" s="8"/>
      <c r="N31" s="8">
        <v>1</v>
      </c>
      <c r="O31" s="8"/>
      <c r="P31" s="8">
        <v>5</v>
      </c>
      <c r="R31" s="7" t="s">
        <v>707</v>
      </c>
      <c r="S31" s="8"/>
      <c r="T31" s="8">
        <v>12</v>
      </c>
      <c r="U31" s="8"/>
      <c r="V31" s="8">
        <v>8</v>
      </c>
      <c r="W31" s="8"/>
      <c r="X31" s="8"/>
      <c r="Y31" s="8">
        <v>28</v>
      </c>
      <c r="Z31" s="8">
        <v>12</v>
      </c>
      <c r="AA31" s="8">
        <v>16</v>
      </c>
      <c r="AB31" s="8"/>
      <c r="AC31" s="8">
        <v>8</v>
      </c>
      <c r="AD31" s="8"/>
      <c r="AE31" s="8"/>
      <c r="AF31" s="8"/>
      <c r="AG31" s="8">
        <v>84</v>
      </c>
    </row>
    <row r="32" spans="1:33" x14ac:dyDescent="0.25">
      <c r="A32" s="7" t="s">
        <v>703</v>
      </c>
      <c r="B32" s="8">
        <v>2</v>
      </c>
      <c r="C32" s="8">
        <v>3</v>
      </c>
      <c r="D32" s="8">
        <v>1</v>
      </c>
      <c r="E32" s="8"/>
      <c r="F32" s="8"/>
      <c r="G32" s="8"/>
      <c r="H32" s="8">
        <v>1</v>
      </c>
      <c r="I32" s="8">
        <v>2</v>
      </c>
      <c r="J32" s="8">
        <v>2</v>
      </c>
      <c r="K32" s="8"/>
      <c r="L32" s="8"/>
      <c r="M32" s="8">
        <v>2</v>
      </c>
      <c r="N32" s="8"/>
      <c r="O32" s="8"/>
      <c r="P32" s="8">
        <v>13</v>
      </c>
      <c r="R32" s="7" t="s">
        <v>704</v>
      </c>
      <c r="S32" s="8">
        <v>16</v>
      </c>
      <c r="T32" s="8">
        <v>8</v>
      </c>
      <c r="U32" s="8">
        <v>4</v>
      </c>
      <c r="V32" s="8"/>
      <c r="W32" s="8"/>
      <c r="X32" s="8">
        <v>8</v>
      </c>
      <c r="Y32" s="8">
        <v>12</v>
      </c>
      <c r="Z32" s="8">
        <v>24</v>
      </c>
      <c r="AA32" s="8">
        <v>16</v>
      </c>
      <c r="AB32" s="8"/>
      <c r="AC32" s="8"/>
      <c r="AD32" s="8"/>
      <c r="AE32" s="8">
        <v>8</v>
      </c>
      <c r="AF32" s="8"/>
      <c r="AG32" s="8">
        <v>96</v>
      </c>
    </row>
    <row r="33" spans="1:33" x14ac:dyDescent="0.25">
      <c r="A33" s="9" t="s">
        <v>19</v>
      </c>
      <c r="B33" s="8">
        <v>1</v>
      </c>
      <c r="C33" s="8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>
        <v>2</v>
      </c>
      <c r="R33" s="7" t="s">
        <v>700</v>
      </c>
      <c r="S33" s="8">
        <v>24</v>
      </c>
      <c r="T33" s="8">
        <v>8</v>
      </c>
      <c r="U33" s="8"/>
      <c r="V33" s="8">
        <v>12</v>
      </c>
      <c r="W33" s="8">
        <v>4</v>
      </c>
      <c r="X33" s="8"/>
      <c r="Y33" s="8"/>
      <c r="Z33" s="8"/>
      <c r="AA33" s="8">
        <v>32</v>
      </c>
      <c r="AB33" s="8">
        <v>8</v>
      </c>
      <c r="AC33" s="8">
        <v>8</v>
      </c>
      <c r="AD33" s="8">
        <v>4</v>
      </c>
      <c r="AE33" s="8">
        <v>12</v>
      </c>
      <c r="AF33" s="8"/>
      <c r="AG33" s="8">
        <v>112</v>
      </c>
    </row>
    <row r="34" spans="1:33" x14ac:dyDescent="0.25">
      <c r="A34" s="9" t="s">
        <v>73</v>
      </c>
      <c r="B34" s="8"/>
      <c r="C34" s="8"/>
      <c r="D34" s="8"/>
      <c r="E34" s="8"/>
      <c r="F34" s="8"/>
      <c r="G34" s="8"/>
      <c r="H34" s="8">
        <v>1</v>
      </c>
      <c r="I34" s="8"/>
      <c r="J34" s="8">
        <v>1</v>
      </c>
      <c r="K34" s="8"/>
      <c r="L34" s="8"/>
      <c r="M34" s="8">
        <v>1</v>
      </c>
      <c r="N34" s="8"/>
      <c r="O34" s="8"/>
      <c r="P34" s="8">
        <v>3</v>
      </c>
      <c r="R34" s="7" t="s">
        <v>693</v>
      </c>
      <c r="S34" s="8">
        <v>144</v>
      </c>
      <c r="T34" s="8">
        <v>112</v>
      </c>
      <c r="U34" s="8">
        <v>100</v>
      </c>
      <c r="V34" s="8">
        <v>60</v>
      </c>
      <c r="W34" s="8">
        <v>108</v>
      </c>
      <c r="X34" s="8">
        <v>52</v>
      </c>
      <c r="Y34" s="8">
        <v>128</v>
      </c>
      <c r="Z34" s="8">
        <v>108</v>
      </c>
      <c r="AA34" s="8">
        <v>136</v>
      </c>
      <c r="AB34" s="8">
        <v>116</v>
      </c>
      <c r="AC34" s="8">
        <v>52</v>
      </c>
      <c r="AD34" s="8">
        <v>60</v>
      </c>
      <c r="AE34" s="8">
        <v>56</v>
      </c>
      <c r="AF34" s="8">
        <v>8</v>
      </c>
      <c r="AG34" s="8">
        <v>1240</v>
      </c>
    </row>
    <row r="35" spans="1:33" x14ac:dyDescent="0.25">
      <c r="A35" s="9" t="s">
        <v>13</v>
      </c>
      <c r="B35" s="8">
        <v>1</v>
      </c>
      <c r="C35" s="8">
        <v>1</v>
      </c>
      <c r="D35" s="8">
        <v>1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>
        <v>3</v>
      </c>
    </row>
    <row r="36" spans="1:33" x14ac:dyDescent="0.25">
      <c r="A36" s="9" t="s">
        <v>40</v>
      </c>
      <c r="B36" s="8"/>
      <c r="C36" s="8"/>
      <c r="D36" s="8"/>
      <c r="E36" s="8"/>
      <c r="F36" s="8"/>
      <c r="G36" s="8"/>
      <c r="H36" s="8"/>
      <c r="I36" s="8">
        <v>1</v>
      </c>
      <c r="J36" s="8"/>
      <c r="K36" s="8"/>
      <c r="L36" s="8"/>
      <c r="M36" s="8"/>
      <c r="N36" s="8"/>
      <c r="O36" s="8"/>
      <c r="P36" s="8">
        <v>1</v>
      </c>
      <c r="R36" s="6" t="s">
        <v>718</v>
      </c>
      <c r="S36" s="6" t="s">
        <v>695</v>
      </c>
    </row>
    <row r="37" spans="1:33" x14ac:dyDescent="0.25">
      <c r="A37" s="9" t="s">
        <v>78</v>
      </c>
      <c r="B37" s="8"/>
      <c r="C37" s="8"/>
      <c r="D37" s="8"/>
      <c r="E37" s="8"/>
      <c r="F37" s="8"/>
      <c r="G37" s="8"/>
      <c r="H37" s="8"/>
      <c r="I37" s="8">
        <v>1</v>
      </c>
      <c r="J37" s="8">
        <v>1</v>
      </c>
      <c r="K37" s="8"/>
      <c r="L37" s="8"/>
      <c r="M37" s="8">
        <v>1</v>
      </c>
      <c r="N37" s="8"/>
      <c r="O37" s="8"/>
      <c r="P37" s="8">
        <v>3</v>
      </c>
      <c r="R37" s="6" t="s">
        <v>692</v>
      </c>
      <c r="S37" t="s">
        <v>157</v>
      </c>
      <c r="T37" t="s">
        <v>228</v>
      </c>
      <c r="U37" t="s">
        <v>278</v>
      </c>
      <c r="V37" t="s">
        <v>320</v>
      </c>
      <c r="W37" t="s">
        <v>350</v>
      </c>
      <c r="X37" t="s">
        <v>394</v>
      </c>
      <c r="Y37" t="s">
        <v>418</v>
      </c>
      <c r="Z37" t="s">
        <v>469</v>
      </c>
      <c r="AA37" t="s">
        <v>511</v>
      </c>
      <c r="AB37" t="s">
        <v>564</v>
      </c>
      <c r="AC37" t="s">
        <v>606</v>
      </c>
      <c r="AD37" t="s">
        <v>632</v>
      </c>
      <c r="AE37" t="s">
        <v>658</v>
      </c>
      <c r="AF37" t="s">
        <v>688</v>
      </c>
      <c r="AG37" t="s">
        <v>693</v>
      </c>
    </row>
    <row r="38" spans="1:33" x14ac:dyDescent="0.25">
      <c r="A38" s="9" t="s">
        <v>22</v>
      </c>
      <c r="B38" s="8"/>
      <c r="C38" s="8">
        <v>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>
        <v>1</v>
      </c>
      <c r="R38" s="7" t="s">
        <v>702</v>
      </c>
      <c r="S38" s="8">
        <v>4</v>
      </c>
      <c r="T38" s="8">
        <v>0</v>
      </c>
      <c r="U38" s="8">
        <v>2</v>
      </c>
      <c r="V38" s="8">
        <v>2</v>
      </c>
      <c r="W38" s="8">
        <v>0</v>
      </c>
      <c r="X38" s="8">
        <v>2</v>
      </c>
      <c r="Y38" s="8">
        <v>9</v>
      </c>
      <c r="Z38" s="8"/>
      <c r="AA38" s="8">
        <v>2</v>
      </c>
      <c r="AB38" s="8">
        <v>0</v>
      </c>
      <c r="AC38" s="8">
        <v>0</v>
      </c>
      <c r="AD38" s="8">
        <v>2</v>
      </c>
      <c r="AE38" s="8"/>
      <c r="AF38" s="8">
        <v>4</v>
      </c>
      <c r="AG38" s="8">
        <v>27</v>
      </c>
    </row>
    <row r="39" spans="1:33" x14ac:dyDescent="0.25">
      <c r="A39" s="7" t="s">
        <v>708</v>
      </c>
      <c r="B39" s="8"/>
      <c r="C39" s="8"/>
      <c r="D39" s="8">
        <v>2</v>
      </c>
      <c r="E39" s="8">
        <v>2</v>
      </c>
      <c r="F39" s="8">
        <v>1</v>
      </c>
      <c r="G39" s="8"/>
      <c r="H39" s="8">
        <v>1</v>
      </c>
      <c r="I39" s="8">
        <v>1</v>
      </c>
      <c r="J39" s="8">
        <v>3</v>
      </c>
      <c r="K39" s="8">
        <v>2</v>
      </c>
      <c r="L39" s="8"/>
      <c r="M39" s="8"/>
      <c r="N39" s="8">
        <v>1</v>
      </c>
      <c r="O39" s="8"/>
      <c r="P39" s="8">
        <v>13</v>
      </c>
      <c r="R39" s="7" t="s">
        <v>701</v>
      </c>
      <c r="S39" s="8">
        <v>6</v>
      </c>
      <c r="T39" s="8"/>
      <c r="U39" s="8">
        <v>2</v>
      </c>
      <c r="V39" s="8">
        <v>0</v>
      </c>
      <c r="W39" s="8">
        <v>4</v>
      </c>
      <c r="X39" s="8">
        <v>4</v>
      </c>
      <c r="Y39" s="8">
        <v>2</v>
      </c>
      <c r="Z39" s="8">
        <v>3</v>
      </c>
      <c r="AA39" s="8"/>
      <c r="AB39" s="8">
        <v>0</v>
      </c>
      <c r="AC39" s="8">
        <v>4</v>
      </c>
      <c r="AD39" s="8"/>
      <c r="AE39" s="8"/>
      <c r="AF39" s="8"/>
      <c r="AG39" s="8">
        <v>25</v>
      </c>
    </row>
    <row r="40" spans="1:33" x14ac:dyDescent="0.25">
      <c r="A40" s="9" t="s">
        <v>19</v>
      </c>
      <c r="B40" s="8"/>
      <c r="C40" s="8"/>
      <c r="D40" s="8">
        <v>1</v>
      </c>
      <c r="E40" s="8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>
        <v>2</v>
      </c>
      <c r="R40" s="7" t="s">
        <v>709</v>
      </c>
      <c r="S40" s="8"/>
      <c r="T40" s="8"/>
      <c r="U40" s="8">
        <v>0</v>
      </c>
      <c r="V40" s="8">
        <v>2</v>
      </c>
      <c r="W40" s="8">
        <v>0</v>
      </c>
      <c r="X40" s="8"/>
      <c r="Y40" s="8">
        <v>2</v>
      </c>
      <c r="Z40" s="8"/>
      <c r="AA40" s="8"/>
      <c r="AB40" s="8">
        <v>6</v>
      </c>
      <c r="AC40" s="8"/>
      <c r="AD40" s="8"/>
      <c r="AE40" s="8">
        <v>2</v>
      </c>
      <c r="AF40" s="8"/>
      <c r="AG40" s="8">
        <v>12</v>
      </c>
    </row>
    <row r="41" spans="1:33" x14ac:dyDescent="0.25">
      <c r="A41" s="9" t="s">
        <v>73</v>
      </c>
      <c r="B41" s="8"/>
      <c r="C41" s="8"/>
      <c r="D41" s="8"/>
      <c r="E41" s="8"/>
      <c r="F41" s="8"/>
      <c r="G41" s="8"/>
      <c r="H41" s="8"/>
      <c r="I41" s="8"/>
      <c r="J41" s="8">
        <v>1</v>
      </c>
      <c r="K41" s="8"/>
      <c r="L41" s="8"/>
      <c r="M41" s="8"/>
      <c r="N41" s="8">
        <v>1</v>
      </c>
      <c r="O41" s="8"/>
      <c r="P41" s="8">
        <v>2</v>
      </c>
      <c r="R41" s="7" t="s">
        <v>698</v>
      </c>
      <c r="S41" s="8">
        <v>8</v>
      </c>
      <c r="T41" s="8">
        <v>0</v>
      </c>
      <c r="U41" s="8"/>
      <c r="V41" s="8"/>
      <c r="W41" s="8">
        <v>3</v>
      </c>
      <c r="X41" s="8"/>
      <c r="Y41" s="8">
        <v>0</v>
      </c>
      <c r="Z41" s="8"/>
      <c r="AA41" s="8">
        <v>4</v>
      </c>
      <c r="AB41" s="8">
        <v>2</v>
      </c>
      <c r="AC41" s="8"/>
      <c r="AD41" s="8"/>
      <c r="AE41" s="8">
        <v>0</v>
      </c>
      <c r="AF41" s="8"/>
      <c r="AG41" s="8">
        <v>17</v>
      </c>
    </row>
    <row r="42" spans="1:33" x14ac:dyDescent="0.25">
      <c r="A42" s="9" t="s">
        <v>13</v>
      </c>
      <c r="B42" s="8"/>
      <c r="C42" s="8"/>
      <c r="D42" s="8">
        <v>1</v>
      </c>
      <c r="E42" s="8">
        <v>1</v>
      </c>
      <c r="F42" s="8">
        <v>1</v>
      </c>
      <c r="G42" s="8"/>
      <c r="H42" s="8"/>
      <c r="I42" s="8"/>
      <c r="J42" s="8"/>
      <c r="K42" s="8"/>
      <c r="L42" s="8"/>
      <c r="M42" s="8"/>
      <c r="N42" s="8"/>
      <c r="O42" s="8"/>
      <c r="P42" s="8">
        <v>3</v>
      </c>
      <c r="R42" s="7" t="s">
        <v>703</v>
      </c>
      <c r="S42" s="8">
        <v>0</v>
      </c>
      <c r="T42" s="8">
        <v>4</v>
      </c>
      <c r="U42" s="8">
        <v>0</v>
      </c>
      <c r="V42" s="8"/>
      <c r="W42" s="8"/>
      <c r="X42" s="8"/>
      <c r="Y42" s="8">
        <v>0</v>
      </c>
      <c r="Z42" s="8">
        <v>2</v>
      </c>
      <c r="AA42" s="8">
        <v>0</v>
      </c>
      <c r="AB42" s="8"/>
      <c r="AC42" s="8"/>
      <c r="AD42" s="8">
        <v>0</v>
      </c>
      <c r="AE42" s="8"/>
      <c r="AF42" s="8"/>
      <c r="AG42" s="8">
        <v>6</v>
      </c>
    </row>
    <row r="43" spans="1:33" x14ac:dyDescent="0.25">
      <c r="A43" s="9" t="s">
        <v>40</v>
      </c>
      <c r="B43" s="8"/>
      <c r="C43" s="8"/>
      <c r="D43" s="8"/>
      <c r="E43" s="8"/>
      <c r="F43" s="8"/>
      <c r="G43" s="8"/>
      <c r="H43" s="8"/>
      <c r="I43" s="8"/>
      <c r="J43" s="8">
        <v>1</v>
      </c>
      <c r="K43" s="8"/>
      <c r="L43" s="8"/>
      <c r="M43" s="8"/>
      <c r="N43" s="8"/>
      <c r="O43" s="8"/>
      <c r="P43" s="8">
        <v>1</v>
      </c>
      <c r="R43" s="7" t="s">
        <v>708</v>
      </c>
      <c r="S43" s="8"/>
      <c r="T43" s="8"/>
      <c r="U43" s="8">
        <v>2</v>
      </c>
      <c r="V43" s="8">
        <v>2</v>
      </c>
      <c r="W43" s="8">
        <v>4</v>
      </c>
      <c r="X43" s="8"/>
      <c r="Y43" s="8">
        <v>2</v>
      </c>
      <c r="Z43" s="8">
        <v>0</v>
      </c>
      <c r="AA43" s="8">
        <v>2</v>
      </c>
      <c r="AB43" s="8">
        <v>0</v>
      </c>
      <c r="AC43" s="8"/>
      <c r="AD43" s="8"/>
      <c r="AE43" s="8">
        <v>0</v>
      </c>
      <c r="AF43" s="8"/>
      <c r="AG43" s="8">
        <v>12</v>
      </c>
    </row>
    <row r="44" spans="1:33" x14ac:dyDescent="0.25">
      <c r="A44" s="9" t="s">
        <v>90</v>
      </c>
      <c r="B44" s="8"/>
      <c r="C44" s="8"/>
      <c r="D44" s="8"/>
      <c r="E44" s="8"/>
      <c r="F44" s="8"/>
      <c r="G44" s="8"/>
      <c r="H44" s="8">
        <v>1</v>
      </c>
      <c r="I44" s="8"/>
      <c r="J44" s="8"/>
      <c r="K44" s="8"/>
      <c r="L44" s="8"/>
      <c r="M44" s="8"/>
      <c r="N44" s="8"/>
      <c r="O44" s="8"/>
      <c r="P44" s="8">
        <v>1</v>
      </c>
      <c r="R44" s="7" t="s">
        <v>706</v>
      </c>
      <c r="S44" s="8"/>
      <c r="T44" s="8">
        <v>0</v>
      </c>
      <c r="U44" s="8"/>
      <c r="V44" s="8"/>
      <c r="W44" s="8">
        <v>0</v>
      </c>
      <c r="X44" s="8">
        <v>0</v>
      </c>
      <c r="Y44" s="8">
        <v>2</v>
      </c>
      <c r="Z44" s="8"/>
      <c r="AA44" s="8"/>
      <c r="AB44" s="8">
        <v>2</v>
      </c>
      <c r="AC44" s="8"/>
      <c r="AD44" s="8">
        <v>2</v>
      </c>
      <c r="AE44" s="8"/>
      <c r="AF44" s="8"/>
      <c r="AG44" s="8">
        <v>6</v>
      </c>
    </row>
    <row r="45" spans="1:33" x14ac:dyDescent="0.25">
      <c r="A45" s="9" t="s">
        <v>78</v>
      </c>
      <c r="B45" s="8"/>
      <c r="C45" s="8"/>
      <c r="D45" s="8"/>
      <c r="E45" s="8"/>
      <c r="F45" s="8"/>
      <c r="G45" s="8"/>
      <c r="H45" s="8"/>
      <c r="I45" s="8"/>
      <c r="J45" s="8">
        <v>1</v>
      </c>
      <c r="K45" s="8"/>
      <c r="L45" s="8"/>
      <c r="M45" s="8"/>
      <c r="N45" s="8"/>
      <c r="O45" s="8"/>
      <c r="P45" s="8">
        <v>1</v>
      </c>
      <c r="R45" s="7" t="s">
        <v>699</v>
      </c>
      <c r="S45" s="8">
        <v>0</v>
      </c>
      <c r="T45" s="8">
        <v>0</v>
      </c>
      <c r="U45" s="8">
        <v>0</v>
      </c>
      <c r="V45" s="8"/>
      <c r="W45" s="8">
        <v>2</v>
      </c>
      <c r="X45" s="8">
        <v>0</v>
      </c>
      <c r="Y45" s="8">
        <v>0</v>
      </c>
      <c r="Z45" s="8">
        <v>6</v>
      </c>
      <c r="AA45" s="8"/>
      <c r="AB45" s="8">
        <v>6</v>
      </c>
      <c r="AC45" s="8">
        <v>2</v>
      </c>
      <c r="AD45" s="8">
        <v>0</v>
      </c>
      <c r="AE45" s="8"/>
      <c r="AF45" s="8"/>
      <c r="AG45" s="8">
        <v>16</v>
      </c>
    </row>
    <row r="46" spans="1:33" x14ac:dyDescent="0.25">
      <c r="A46" s="9" t="s">
        <v>85</v>
      </c>
      <c r="B46" s="8"/>
      <c r="C46" s="8"/>
      <c r="D46" s="8"/>
      <c r="E46" s="8"/>
      <c r="F46" s="8"/>
      <c r="G46" s="8"/>
      <c r="H46" s="8"/>
      <c r="I46" s="8">
        <v>1</v>
      </c>
      <c r="J46" s="8"/>
      <c r="K46" s="8"/>
      <c r="L46" s="8"/>
      <c r="M46" s="8"/>
      <c r="N46" s="8"/>
      <c r="O46" s="8"/>
      <c r="P46" s="8">
        <v>1</v>
      </c>
      <c r="R46" s="7" t="s">
        <v>705</v>
      </c>
      <c r="S46" s="8">
        <v>0</v>
      </c>
      <c r="T46" s="8">
        <v>0</v>
      </c>
      <c r="U46" s="8">
        <v>0</v>
      </c>
      <c r="V46" s="8">
        <v>0</v>
      </c>
      <c r="W46" s="8">
        <v>2</v>
      </c>
      <c r="X46" s="8">
        <v>4</v>
      </c>
      <c r="Y46" s="8"/>
      <c r="Z46" s="8">
        <v>0</v>
      </c>
      <c r="AA46" s="8"/>
      <c r="AB46" s="8">
        <v>2</v>
      </c>
      <c r="AC46" s="8">
        <v>2</v>
      </c>
      <c r="AD46" s="8">
        <v>4</v>
      </c>
      <c r="AE46" s="8">
        <v>0</v>
      </c>
      <c r="AF46" s="8"/>
      <c r="AG46" s="8">
        <v>14</v>
      </c>
    </row>
    <row r="47" spans="1:33" x14ac:dyDescent="0.25">
      <c r="A47" s="9" t="s">
        <v>128</v>
      </c>
      <c r="B47" s="8"/>
      <c r="C47" s="8"/>
      <c r="D47" s="8"/>
      <c r="E47" s="8"/>
      <c r="F47" s="8"/>
      <c r="G47" s="8"/>
      <c r="H47" s="8"/>
      <c r="I47" s="8"/>
      <c r="J47" s="8"/>
      <c r="K47" s="8">
        <v>2</v>
      </c>
      <c r="L47" s="8"/>
      <c r="M47" s="8"/>
      <c r="N47" s="8"/>
      <c r="O47" s="8"/>
      <c r="P47" s="8">
        <v>2</v>
      </c>
      <c r="R47" s="7" t="s">
        <v>707</v>
      </c>
      <c r="S47" s="8"/>
      <c r="T47" s="8">
        <v>4</v>
      </c>
      <c r="U47" s="8"/>
      <c r="V47" s="8">
        <v>2</v>
      </c>
      <c r="W47" s="8"/>
      <c r="X47" s="8"/>
      <c r="Y47" s="8">
        <v>6</v>
      </c>
      <c r="Z47" s="8">
        <v>2</v>
      </c>
      <c r="AA47" s="8">
        <v>4</v>
      </c>
      <c r="AB47" s="8"/>
      <c r="AC47" s="8">
        <v>2</v>
      </c>
      <c r="AD47" s="8"/>
      <c r="AE47" s="8"/>
      <c r="AF47" s="8"/>
      <c r="AG47" s="8">
        <v>20</v>
      </c>
    </row>
    <row r="48" spans="1:33" x14ac:dyDescent="0.25">
      <c r="A48" s="7" t="s">
        <v>706</v>
      </c>
      <c r="B48" s="8"/>
      <c r="C48" s="8">
        <v>1</v>
      </c>
      <c r="D48" s="8"/>
      <c r="E48" s="8"/>
      <c r="F48" s="8">
        <v>1</v>
      </c>
      <c r="G48" s="8">
        <v>1</v>
      </c>
      <c r="H48" s="8">
        <v>1</v>
      </c>
      <c r="I48" s="8"/>
      <c r="J48" s="8"/>
      <c r="K48" s="8">
        <v>1</v>
      </c>
      <c r="L48" s="8"/>
      <c r="M48" s="8">
        <v>1</v>
      </c>
      <c r="N48" s="8"/>
      <c r="O48" s="8"/>
      <c r="P48" s="8">
        <v>6</v>
      </c>
      <c r="R48" s="7" t="s">
        <v>704</v>
      </c>
      <c r="S48" s="8">
        <v>0</v>
      </c>
      <c r="T48" s="8">
        <v>4</v>
      </c>
      <c r="U48" s="8">
        <v>1</v>
      </c>
      <c r="V48" s="8"/>
      <c r="W48" s="8"/>
      <c r="X48" s="8">
        <v>4</v>
      </c>
      <c r="Y48" s="8">
        <v>2</v>
      </c>
      <c r="Z48" s="8">
        <v>2</v>
      </c>
      <c r="AA48" s="8">
        <v>5</v>
      </c>
      <c r="AB48" s="8"/>
      <c r="AC48" s="8"/>
      <c r="AD48" s="8"/>
      <c r="AE48" s="8">
        <v>2</v>
      </c>
      <c r="AF48" s="8"/>
      <c r="AG48" s="8">
        <v>20</v>
      </c>
    </row>
    <row r="49" spans="1:33" x14ac:dyDescent="0.25">
      <c r="A49" s="9" t="s">
        <v>29</v>
      </c>
      <c r="B49" s="8"/>
      <c r="C49" s="8"/>
      <c r="D49" s="8"/>
      <c r="E49" s="8"/>
      <c r="F49" s="8">
        <v>1</v>
      </c>
      <c r="G49" s="8"/>
      <c r="H49" s="8"/>
      <c r="I49" s="8"/>
      <c r="J49" s="8"/>
      <c r="K49" s="8"/>
      <c r="L49" s="8"/>
      <c r="M49" s="8"/>
      <c r="N49" s="8"/>
      <c r="O49" s="8"/>
      <c r="P49" s="8">
        <v>1</v>
      </c>
      <c r="R49" s="7" t="s">
        <v>700</v>
      </c>
      <c r="S49" s="8">
        <v>4</v>
      </c>
      <c r="T49" s="8">
        <v>1</v>
      </c>
      <c r="U49" s="8"/>
      <c r="V49" s="8">
        <v>3</v>
      </c>
      <c r="W49" s="8">
        <v>0</v>
      </c>
      <c r="X49" s="8"/>
      <c r="Y49" s="8"/>
      <c r="Z49" s="8"/>
      <c r="AA49" s="8">
        <v>8</v>
      </c>
      <c r="AB49" s="8">
        <v>0</v>
      </c>
      <c r="AC49" s="8">
        <v>2</v>
      </c>
      <c r="AD49" s="8">
        <v>0</v>
      </c>
      <c r="AE49" s="8">
        <v>0</v>
      </c>
      <c r="AF49" s="8"/>
      <c r="AG49" s="8">
        <v>18</v>
      </c>
    </row>
    <row r="50" spans="1:33" x14ac:dyDescent="0.25">
      <c r="A50" s="9" t="s">
        <v>73</v>
      </c>
      <c r="B50" s="8"/>
      <c r="C50" s="8"/>
      <c r="D50" s="8"/>
      <c r="E50" s="8"/>
      <c r="F50" s="8"/>
      <c r="G50" s="8">
        <v>1</v>
      </c>
      <c r="H50" s="8"/>
      <c r="I50" s="8"/>
      <c r="J50" s="8"/>
      <c r="K50" s="8"/>
      <c r="L50" s="8"/>
      <c r="M50" s="8"/>
      <c r="N50" s="8"/>
      <c r="O50" s="8"/>
      <c r="P50" s="8">
        <v>1</v>
      </c>
      <c r="R50" s="7" t="s">
        <v>693</v>
      </c>
      <c r="S50" s="8">
        <v>22</v>
      </c>
      <c r="T50" s="8">
        <v>13</v>
      </c>
      <c r="U50" s="8">
        <v>7</v>
      </c>
      <c r="V50" s="8">
        <v>11</v>
      </c>
      <c r="W50" s="8">
        <v>15</v>
      </c>
      <c r="X50" s="8">
        <v>14</v>
      </c>
      <c r="Y50" s="8">
        <v>25</v>
      </c>
      <c r="Z50" s="8">
        <v>15</v>
      </c>
      <c r="AA50" s="8">
        <v>25</v>
      </c>
      <c r="AB50" s="8">
        <v>18</v>
      </c>
      <c r="AC50" s="8">
        <v>12</v>
      </c>
      <c r="AD50" s="8">
        <v>8</v>
      </c>
      <c r="AE50" s="8">
        <v>4</v>
      </c>
      <c r="AF50" s="8">
        <v>4</v>
      </c>
      <c r="AG50" s="8">
        <v>193</v>
      </c>
    </row>
    <row r="51" spans="1:33" x14ac:dyDescent="0.25">
      <c r="A51" s="9" t="s">
        <v>13</v>
      </c>
      <c r="B51" s="8"/>
      <c r="C51" s="8">
        <v>1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>
        <v>1</v>
      </c>
    </row>
    <row r="52" spans="1:33" x14ac:dyDescent="0.25">
      <c r="A52" s="9" t="s">
        <v>78</v>
      </c>
      <c r="B52" s="8"/>
      <c r="C52" s="8"/>
      <c r="D52" s="8"/>
      <c r="E52" s="8"/>
      <c r="F52" s="8"/>
      <c r="G52" s="8"/>
      <c r="H52" s="8">
        <v>1</v>
      </c>
      <c r="I52" s="8"/>
      <c r="J52" s="8"/>
      <c r="K52" s="8">
        <v>1</v>
      </c>
      <c r="L52" s="8"/>
      <c r="M52" s="8">
        <v>1</v>
      </c>
      <c r="N52" s="8"/>
      <c r="O52" s="8"/>
      <c r="P52" s="8">
        <v>3</v>
      </c>
    </row>
    <row r="53" spans="1:33" x14ac:dyDescent="0.25">
      <c r="A53" s="7" t="s">
        <v>699</v>
      </c>
      <c r="B53" s="8">
        <v>2</v>
      </c>
      <c r="C53" s="8">
        <v>1</v>
      </c>
      <c r="D53" s="8">
        <v>2</v>
      </c>
      <c r="E53" s="8"/>
      <c r="F53" s="8">
        <v>2</v>
      </c>
      <c r="G53" s="8">
        <v>2</v>
      </c>
      <c r="H53" s="8">
        <v>1</v>
      </c>
      <c r="I53" s="8">
        <v>1</v>
      </c>
      <c r="J53" s="8"/>
      <c r="K53" s="8">
        <v>2</v>
      </c>
      <c r="L53" s="8">
        <v>1</v>
      </c>
      <c r="M53" s="8">
        <v>1</v>
      </c>
      <c r="N53" s="8"/>
      <c r="O53" s="8"/>
      <c r="P53" s="8">
        <v>15</v>
      </c>
      <c r="R53" s="6" t="s">
        <v>716</v>
      </c>
      <c r="S53" s="6" t="s">
        <v>695</v>
      </c>
    </row>
    <row r="54" spans="1:33" x14ac:dyDescent="0.25">
      <c r="A54" s="9" t="s">
        <v>68</v>
      </c>
      <c r="B54" s="8"/>
      <c r="C54" s="8"/>
      <c r="D54" s="8"/>
      <c r="E54" s="8"/>
      <c r="F54" s="8">
        <v>1</v>
      </c>
      <c r="G54" s="8"/>
      <c r="H54" s="8"/>
      <c r="I54" s="8"/>
      <c r="J54" s="8"/>
      <c r="K54" s="8"/>
      <c r="L54" s="8"/>
      <c r="M54" s="8"/>
      <c r="N54" s="8"/>
      <c r="O54" s="8"/>
      <c r="P54" s="8">
        <v>1</v>
      </c>
      <c r="R54" s="6" t="s">
        <v>692</v>
      </c>
      <c r="S54" t="s">
        <v>157</v>
      </c>
      <c r="T54" t="s">
        <v>228</v>
      </c>
      <c r="U54" t="s">
        <v>278</v>
      </c>
      <c r="V54" t="s">
        <v>320</v>
      </c>
      <c r="W54" t="s">
        <v>350</v>
      </c>
      <c r="X54" t="s">
        <v>394</v>
      </c>
      <c r="Y54" t="s">
        <v>418</v>
      </c>
      <c r="Z54" t="s">
        <v>469</v>
      </c>
      <c r="AA54" t="s">
        <v>511</v>
      </c>
      <c r="AB54" t="s">
        <v>564</v>
      </c>
      <c r="AC54" t="s">
        <v>606</v>
      </c>
      <c r="AD54" t="s">
        <v>632</v>
      </c>
      <c r="AE54" t="s">
        <v>658</v>
      </c>
      <c r="AF54" t="s">
        <v>688</v>
      </c>
      <c r="AG54" t="s">
        <v>693</v>
      </c>
    </row>
    <row r="55" spans="1:33" x14ac:dyDescent="0.25">
      <c r="A55" s="9" t="s">
        <v>73</v>
      </c>
      <c r="B55" s="8"/>
      <c r="C55" s="8"/>
      <c r="D55" s="8"/>
      <c r="E55" s="8"/>
      <c r="F55" s="8"/>
      <c r="G55" s="8">
        <v>1</v>
      </c>
      <c r="H55" s="8"/>
      <c r="I55" s="8"/>
      <c r="J55" s="8"/>
      <c r="K55" s="8"/>
      <c r="L55" s="8"/>
      <c r="M55" s="8"/>
      <c r="N55" s="8"/>
      <c r="O55" s="8"/>
      <c r="P55" s="8">
        <v>1</v>
      </c>
      <c r="R55" s="7" t="s">
        <v>702</v>
      </c>
      <c r="S55" s="10">
        <v>930.25</v>
      </c>
      <c r="T55" s="10">
        <v>254.16666666666669</v>
      </c>
      <c r="U55" s="10">
        <v>747.25</v>
      </c>
      <c r="V55" s="10">
        <v>132.16666666666666</v>
      </c>
      <c r="W55" s="10">
        <v>274.5</v>
      </c>
      <c r="X55" s="10">
        <v>294.83333333333331</v>
      </c>
      <c r="Y55" s="10">
        <v>1931.6666666666667</v>
      </c>
      <c r="Z55" s="10"/>
      <c r="AA55" s="10">
        <v>726.91666666666663</v>
      </c>
      <c r="AB55" s="10">
        <v>233.83333333333334</v>
      </c>
      <c r="AC55" s="10">
        <v>305</v>
      </c>
      <c r="AD55" s="10">
        <v>366</v>
      </c>
      <c r="AE55" s="10"/>
      <c r="AF55" s="10">
        <v>508.33333333333337</v>
      </c>
      <c r="AG55" s="10">
        <v>6704.916666666667</v>
      </c>
    </row>
    <row r="56" spans="1:33" x14ac:dyDescent="0.25">
      <c r="A56" s="9" t="s">
        <v>13</v>
      </c>
      <c r="B56" s="8">
        <v>1</v>
      </c>
      <c r="C56" s="8"/>
      <c r="D56" s="8">
        <v>2</v>
      </c>
      <c r="E56" s="8"/>
      <c r="F56" s="8">
        <v>1</v>
      </c>
      <c r="G56" s="8"/>
      <c r="H56" s="8"/>
      <c r="I56" s="8"/>
      <c r="J56" s="8"/>
      <c r="K56" s="8"/>
      <c r="L56" s="8"/>
      <c r="M56" s="8"/>
      <c r="N56" s="8"/>
      <c r="O56" s="8"/>
      <c r="P56" s="8">
        <v>4</v>
      </c>
      <c r="R56" s="7" t="s">
        <v>701</v>
      </c>
      <c r="S56" s="10">
        <v>1108.1666666666667</v>
      </c>
      <c r="T56" s="10"/>
      <c r="U56" s="10">
        <v>386.33333333333331</v>
      </c>
      <c r="V56" s="10">
        <v>30.5</v>
      </c>
      <c r="W56" s="10">
        <v>4803.75</v>
      </c>
      <c r="X56" s="10">
        <v>925.16666666666663</v>
      </c>
      <c r="Y56" s="10">
        <v>671</v>
      </c>
      <c r="Z56" s="10">
        <v>1682.5833333333333</v>
      </c>
      <c r="AA56" s="10"/>
      <c r="AB56" s="10">
        <v>81.333333333333329</v>
      </c>
      <c r="AC56" s="10">
        <v>610</v>
      </c>
      <c r="AD56" s="10"/>
      <c r="AE56" s="10"/>
      <c r="AF56" s="10"/>
      <c r="AG56" s="10">
        <v>10298.833333333334</v>
      </c>
    </row>
    <row r="57" spans="1:33" x14ac:dyDescent="0.25">
      <c r="A57" s="9" t="s">
        <v>90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>
        <v>1</v>
      </c>
      <c r="M57" s="8"/>
      <c r="N57" s="8"/>
      <c r="O57" s="8"/>
      <c r="P57" s="8">
        <v>1</v>
      </c>
      <c r="R57" s="7" t="s">
        <v>709</v>
      </c>
      <c r="S57" s="10"/>
      <c r="T57" s="10"/>
      <c r="U57" s="10">
        <v>416.83333333333331</v>
      </c>
      <c r="V57" s="10">
        <v>355.83333333333337</v>
      </c>
      <c r="W57" s="10">
        <v>437.16666666666663</v>
      </c>
      <c r="X57" s="10"/>
      <c r="Y57" s="10">
        <v>599.83333333333326</v>
      </c>
      <c r="Z57" s="10"/>
      <c r="AA57" s="10"/>
      <c r="AB57" s="10">
        <v>1042.0833333333335</v>
      </c>
      <c r="AC57" s="10"/>
      <c r="AD57" s="10"/>
      <c r="AE57" s="10">
        <v>467.66666666666669</v>
      </c>
      <c r="AF57" s="10"/>
      <c r="AG57" s="10">
        <v>3319.4166666666665</v>
      </c>
    </row>
    <row r="58" spans="1:33" x14ac:dyDescent="0.25">
      <c r="A58" s="9" t="s">
        <v>78</v>
      </c>
      <c r="B58" s="8"/>
      <c r="C58" s="8"/>
      <c r="D58" s="8"/>
      <c r="E58" s="8"/>
      <c r="F58" s="8"/>
      <c r="G58" s="8"/>
      <c r="H58" s="8"/>
      <c r="I58" s="8">
        <v>1</v>
      </c>
      <c r="J58" s="8"/>
      <c r="K58" s="8">
        <v>2</v>
      </c>
      <c r="L58" s="8"/>
      <c r="M58" s="8">
        <v>1</v>
      </c>
      <c r="N58" s="8"/>
      <c r="O58" s="8"/>
      <c r="P58" s="8">
        <v>4</v>
      </c>
      <c r="R58" s="7" t="s">
        <v>698</v>
      </c>
      <c r="S58" s="10">
        <v>2048.5833333333335</v>
      </c>
      <c r="T58" s="10">
        <v>467.66666666666663</v>
      </c>
      <c r="U58" s="10"/>
      <c r="V58" s="10"/>
      <c r="W58" s="10">
        <v>1255.5833333333333</v>
      </c>
      <c r="X58" s="10"/>
      <c r="Y58" s="10">
        <v>574.41666666666674</v>
      </c>
      <c r="Z58" s="10"/>
      <c r="AA58" s="10">
        <v>1687.6666666666667</v>
      </c>
      <c r="AB58" s="10">
        <v>579.5</v>
      </c>
      <c r="AC58" s="10"/>
      <c r="AD58" s="10"/>
      <c r="AE58" s="10">
        <v>91.5</v>
      </c>
      <c r="AF58" s="10"/>
      <c r="AG58" s="10">
        <v>6704.916666666667</v>
      </c>
    </row>
    <row r="59" spans="1:33" x14ac:dyDescent="0.25">
      <c r="A59" s="9" t="s">
        <v>22</v>
      </c>
      <c r="B59" s="8">
        <v>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1</v>
      </c>
      <c r="R59" s="7" t="s">
        <v>703</v>
      </c>
      <c r="S59" s="10">
        <v>498.16666666666663</v>
      </c>
      <c r="T59" s="10">
        <v>2033.3333333333335</v>
      </c>
      <c r="U59" s="10">
        <v>1479.25</v>
      </c>
      <c r="V59" s="10"/>
      <c r="W59" s="10"/>
      <c r="X59" s="10"/>
      <c r="Y59" s="10">
        <v>172.83333333333334</v>
      </c>
      <c r="Z59" s="10">
        <v>569.33333333333337</v>
      </c>
      <c r="AA59" s="10">
        <v>813.33333333333337</v>
      </c>
      <c r="AB59" s="10"/>
      <c r="AC59" s="10"/>
      <c r="AD59" s="10">
        <v>416.83333333333337</v>
      </c>
      <c r="AE59" s="10"/>
      <c r="AF59" s="10"/>
      <c r="AG59" s="10">
        <v>5983.0833333333321</v>
      </c>
    </row>
    <row r="60" spans="1:33" x14ac:dyDescent="0.25">
      <c r="A60" s="9" t="s">
        <v>75</v>
      </c>
      <c r="B60" s="8"/>
      <c r="C60" s="8"/>
      <c r="D60" s="8"/>
      <c r="E60" s="8"/>
      <c r="F60" s="8"/>
      <c r="G60" s="8">
        <v>1</v>
      </c>
      <c r="H60" s="8">
        <v>1</v>
      </c>
      <c r="I60" s="8"/>
      <c r="J60" s="8"/>
      <c r="K60" s="8"/>
      <c r="L60" s="8"/>
      <c r="M60" s="8"/>
      <c r="N60" s="8"/>
      <c r="O60" s="8"/>
      <c r="P60" s="8">
        <v>2</v>
      </c>
      <c r="R60" s="7" t="s">
        <v>708</v>
      </c>
      <c r="S60" s="10"/>
      <c r="T60" s="10"/>
      <c r="U60" s="10">
        <v>299.91666666666663</v>
      </c>
      <c r="V60" s="10">
        <v>447.33333333333337</v>
      </c>
      <c r="W60" s="10">
        <v>1357.25</v>
      </c>
      <c r="X60" s="10"/>
      <c r="Y60" s="10">
        <v>838.75</v>
      </c>
      <c r="Z60" s="10">
        <v>228.75</v>
      </c>
      <c r="AA60" s="10">
        <v>732</v>
      </c>
      <c r="AB60" s="10">
        <v>762.5</v>
      </c>
      <c r="AC60" s="10"/>
      <c r="AD60" s="10"/>
      <c r="AE60" s="10">
        <v>101.66666666666666</v>
      </c>
      <c r="AF60" s="10"/>
      <c r="AG60" s="10">
        <v>4768.166666666667</v>
      </c>
    </row>
    <row r="61" spans="1:33" x14ac:dyDescent="0.25">
      <c r="A61" s="9" t="s">
        <v>11</v>
      </c>
      <c r="B61" s="8"/>
      <c r="C61" s="8">
        <v>1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v>1</v>
      </c>
      <c r="R61" s="7" t="s">
        <v>706</v>
      </c>
      <c r="S61" s="10"/>
      <c r="T61" s="10">
        <v>132.16666666666666</v>
      </c>
      <c r="U61" s="10"/>
      <c r="V61" s="10"/>
      <c r="W61" s="10">
        <v>355.83333333333337</v>
      </c>
      <c r="X61" s="10">
        <v>132.16666666666666</v>
      </c>
      <c r="Y61" s="10">
        <v>162.66666666666666</v>
      </c>
      <c r="Z61" s="10"/>
      <c r="AA61" s="10"/>
      <c r="AB61" s="10">
        <v>640.5</v>
      </c>
      <c r="AC61" s="10"/>
      <c r="AD61" s="10">
        <v>345.66666666666669</v>
      </c>
      <c r="AE61" s="10"/>
      <c r="AF61" s="10"/>
      <c r="AG61" s="10">
        <v>1769</v>
      </c>
    </row>
    <row r="62" spans="1:33" x14ac:dyDescent="0.25">
      <c r="A62" s="7" t="s">
        <v>705</v>
      </c>
      <c r="B62" s="8">
        <v>1</v>
      </c>
      <c r="C62" s="8">
        <v>1</v>
      </c>
      <c r="D62" s="8">
        <v>1</v>
      </c>
      <c r="E62" s="8">
        <v>1</v>
      </c>
      <c r="F62" s="8">
        <v>1</v>
      </c>
      <c r="G62" s="8">
        <v>1</v>
      </c>
      <c r="H62" s="8"/>
      <c r="I62" s="8">
        <v>1</v>
      </c>
      <c r="J62" s="8"/>
      <c r="K62" s="8">
        <v>1</v>
      </c>
      <c r="L62" s="8">
        <v>2</v>
      </c>
      <c r="M62" s="8">
        <v>2</v>
      </c>
      <c r="N62" s="8">
        <v>3</v>
      </c>
      <c r="O62" s="8"/>
      <c r="P62" s="8">
        <v>15</v>
      </c>
      <c r="R62" s="7" t="s">
        <v>699</v>
      </c>
      <c r="S62" s="10">
        <v>376.16666666666663</v>
      </c>
      <c r="T62" s="10">
        <v>376.16666666666669</v>
      </c>
      <c r="U62" s="10">
        <v>498.16666666666669</v>
      </c>
      <c r="V62" s="10"/>
      <c r="W62" s="10">
        <v>508.33333333333337</v>
      </c>
      <c r="X62" s="10">
        <v>335.5</v>
      </c>
      <c r="Y62" s="10">
        <v>244</v>
      </c>
      <c r="Z62" s="10">
        <v>5078.25</v>
      </c>
      <c r="AA62" s="10"/>
      <c r="AB62" s="10">
        <v>732</v>
      </c>
      <c r="AC62" s="10">
        <v>1372.5</v>
      </c>
      <c r="AD62" s="10">
        <v>193.16666666666666</v>
      </c>
      <c r="AE62" s="10"/>
      <c r="AF62" s="10"/>
      <c r="AG62" s="10">
        <v>9714.25</v>
      </c>
    </row>
    <row r="63" spans="1:33" x14ac:dyDescent="0.25">
      <c r="A63" s="9" t="s">
        <v>19</v>
      </c>
      <c r="B63" s="8">
        <v>1</v>
      </c>
      <c r="C63" s="8"/>
      <c r="D63" s="8">
        <v>1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>
        <v>2</v>
      </c>
      <c r="R63" s="7" t="s">
        <v>705</v>
      </c>
      <c r="S63" s="10">
        <v>284.66666666666669</v>
      </c>
      <c r="T63" s="10">
        <v>111.83333333333333</v>
      </c>
      <c r="U63" s="10">
        <v>142.33333333333334</v>
      </c>
      <c r="V63" s="10">
        <v>101.66666666666666</v>
      </c>
      <c r="W63" s="10">
        <v>559.16666666666663</v>
      </c>
      <c r="X63" s="10">
        <v>793</v>
      </c>
      <c r="Y63" s="10"/>
      <c r="Z63" s="10">
        <v>284.66666666666669</v>
      </c>
      <c r="AA63" s="10"/>
      <c r="AB63" s="10">
        <v>416.83333333333331</v>
      </c>
      <c r="AC63" s="10">
        <v>793</v>
      </c>
      <c r="AD63" s="10">
        <v>721.83333333333326</v>
      </c>
      <c r="AE63" s="10">
        <v>564.25</v>
      </c>
      <c r="AF63" s="10"/>
      <c r="AG63" s="10">
        <v>4773.25</v>
      </c>
    </row>
    <row r="64" spans="1:33" x14ac:dyDescent="0.25">
      <c r="A64" s="9" t="s">
        <v>146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>
        <v>1</v>
      </c>
      <c r="N64" s="8"/>
      <c r="O64" s="8"/>
      <c r="P64" s="8">
        <v>1</v>
      </c>
      <c r="R64" s="7" t="s">
        <v>707</v>
      </c>
      <c r="S64" s="10"/>
      <c r="T64" s="10">
        <v>808.25</v>
      </c>
      <c r="U64" s="10"/>
      <c r="V64" s="10">
        <v>406.66666666666663</v>
      </c>
      <c r="W64" s="10"/>
      <c r="X64" s="10"/>
      <c r="Y64" s="10">
        <v>2246.8333333333335</v>
      </c>
      <c r="Z64" s="10">
        <v>640.5</v>
      </c>
      <c r="AA64" s="10">
        <v>742.16666666666663</v>
      </c>
      <c r="AB64" s="10"/>
      <c r="AC64" s="10">
        <v>518.5</v>
      </c>
      <c r="AD64" s="10"/>
      <c r="AE64" s="10"/>
      <c r="AF64" s="10"/>
      <c r="AG64" s="10">
        <v>5362.916666666667</v>
      </c>
    </row>
    <row r="65" spans="1:33" x14ac:dyDescent="0.25">
      <c r="A65" s="9" t="s">
        <v>73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v>2</v>
      </c>
      <c r="O65" s="8"/>
      <c r="P65" s="8">
        <v>2</v>
      </c>
      <c r="R65" s="7" t="s">
        <v>704</v>
      </c>
      <c r="S65" s="10">
        <v>538.83333333333337</v>
      </c>
      <c r="T65" s="10">
        <v>386.33333333333331</v>
      </c>
      <c r="U65" s="10">
        <v>122</v>
      </c>
      <c r="V65" s="10"/>
      <c r="W65" s="10"/>
      <c r="X65" s="10">
        <v>233.83333333333334</v>
      </c>
      <c r="Y65" s="10">
        <v>457.5</v>
      </c>
      <c r="Z65" s="10">
        <v>803.16666666666674</v>
      </c>
      <c r="AA65" s="10">
        <v>650.66666666666674</v>
      </c>
      <c r="AB65" s="10"/>
      <c r="AC65" s="10"/>
      <c r="AD65" s="10"/>
      <c r="AE65" s="10">
        <v>650.66666666666663</v>
      </c>
      <c r="AF65" s="10"/>
      <c r="AG65" s="10">
        <v>3843.0000000000005</v>
      </c>
    </row>
    <row r="66" spans="1:33" x14ac:dyDescent="0.25">
      <c r="A66" s="9" t="s">
        <v>13</v>
      </c>
      <c r="B66" s="8"/>
      <c r="C66" s="8">
        <v>1</v>
      </c>
      <c r="D66" s="8"/>
      <c r="E66" s="8"/>
      <c r="F66" s="8">
        <v>1</v>
      </c>
      <c r="G66" s="8"/>
      <c r="H66" s="8"/>
      <c r="I66" s="8"/>
      <c r="J66" s="8"/>
      <c r="K66" s="8"/>
      <c r="L66" s="8"/>
      <c r="M66" s="8"/>
      <c r="N66" s="8"/>
      <c r="O66" s="8"/>
      <c r="P66" s="8">
        <v>2</v>
      </c>
      <c r="R66" s="7" t="s">
        <v>700</v>
      </c>
      <c r="S66" s="10">
        <v>2643.3333333333335</v>
      </c>
      <c r="T66" s="10">
        <v>254.16666666666669</v>
      </c>
      <c r="U66" s="10"/>
      <c r="V66" s="10">
        <v>976</v>
      </c>
      <c r="W66" s="10">
        <v>91.5</v>
      </c>
      <c r="X66" s="10"/>
      <c r="Y66" s="10"/>
      <c r="Z66" s="10"/>
      <c r="AA66" s="10">
        <v>2114.6666666666665</v>
      </c>
      <c r="AB66" s="10">
        <v>366</v>
      </c>
      <c r="AC66" s="10">
        <v>437.16666666666669</v>
      </c>
      <c r="AD66" s="10">
        <v>106.75</v>
      </c>
      <c r="AE66" s="10">
        <v>325.33333333333337</v>
      </c>
      <c r="AF66" s="10"/>
      <c r="AG66" s="10">
        <v>7314.9166666666661</v>
      </c>
    </row>
    <row r="67" spans="1:33" x14ac:dyDescent="0.25">
      <c r="A67" s="9" t="s">
        <v>78</v>
      </c>
      <c r="B67" s="8"/>
      <c r="C67" s="8"/>
      <c r="D67" s="8"/>
      <c r="E67" s="8"/>
      <c r="F67" s="8"/>
      <c r="G67" s="8">
        <v>1</v>
      </c>
      <c r="H67" s="8"/>
      <c r="I67" s="8">
        <v>1</v>
      </c>
      <c r="J67" s="8"/>
      <c r="K67" s="8">
        <v>1</v>
      </c>
      <c r="L67" s="8">
        <v>2</v>
      </c>
      <c r="M67" s="8">
        <v>1</v>
      </c>
      <c r="N67" s="8">
        <v>1</v>
      </c>
      <c r="O67" s="8"/>
      <c r="P67" s="8">
        <v>7</v>
      </c>
      <c r="R67" s="7" t="s">
        <v>693</v>
      </c>
      <c r="S67" s="10">
        <v>8428.1666666666679</v>
      </c>
      <c r="T67" s="10">
        <v>4824.0833333333339</v>
      </c>
      <c r="U67" s="10">
        <v>4092.083333333333</v>
      </c>
      <c r="V67" s="10">
        <v>2450.1666666666665</v>
      </c>
      <c r="W67" s="10">
        <v>9643.0833333333339</v>
      </c>
      <c r="X67" s="10">
        <v>2714.5000000000005</v>
      </c>
      <c r="Y67" s="10">
        <v>7899.5</v>
      </c>
      <c r="Z67" s="10">
        <v>9287.2499999999982</v>
      </c>
      <c r="AA67" s="10">
        <v>7467.4166666666679</v>
      </c>
      <c r="AB67" s="10">
        <v>4854.583333333333</v>
      </c>
      <c r="AC67" s="10">
        <v>4036.1666666666665</v>
      </c>
      <c r="AD67" s="10">
        <v>2150.25</v>
      </c>
      <c r="AE67" s="10">
        <v>2201.0833333333335</v>
      </c>
      <c r="AF67" s="10">
        <v>508.33333333333337</v>
      </c>
      <c r="AG67" s="10">
        <v>70556.666666666672</v>
      </c>
    </row>
    <row r="68" spans="1:33" x14ac:dyDescent="0.25">
      <c r="A68" s="9" t="s">
        <v>11</v>
      </c>
      <c r="B68" s="8"/>
      <c r="C68" s="8"/>
      <c r="D68" s="8"/>
      <c r="E68" s="8">
        <v>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>
        <v>1</v>
      </c>
    </row>
    <row r="69" spans="1:33" x14ac:dyDescent="0.25">
      <c r="A69" s="7" t="s">
        <v>707</v>
      </c>
      <c r="B69" s="8"/>
      <c r="C69" s="8">
        <v>2</v>
      </c>
      <c r="D69" s="8"/>
      <c r="E69" s="8">
        <v>1</v>
      </c>
      <c r="F69" s="8"/>
      <c r="G69" s="8"/>
      <c r="H69" s="8">
        <v>2</v>
      </c>
      <c r="I69" s="8">
        <v>1</v>
      </c>
      <c r="J69" s="8">
        <v>2</v>
      </c>
      <c r="K69" s="8"/>
      <c r="L69" s="8">
        <v>1</v>
      </c>
      <c r="M69" s="8"/>
      <c r="N69" s="8"/>
      <c r="O69" s="8"/>
      <c r="P69" s="8">
        <v>9</v>
      </c>
    </row>
    <row r="70" spans="1:33" x14ac:dyDescent="0.25">
      <c r="A70" s="9" t="s">
        <v>31</v>
      </c>
      <c r="B70" s="8"/>
      <c r="C70" s="8">
        <v>1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>
        <v>1</v>
      </c>
    </row>
    <row r="71" spans="1:33" x14ac:dyDescent="0.25">
      <c r="A71" s="9" t="s">
        <v>13</v>
      </c>
      <c r="B71" s="8"/>
      <c r="C71" s="8">
        <v>1</v>
      </c>
      <c r="D71" s="8"/>
      <c r="E71" s="8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>
        <v>2</v>
      </c>
    </row>
    <row r="72" spans="1:33" x14ac:dyDescent="0.25">
      <c r="A72" s="9" t="s">
        <v>78</v>
      </c>
      <c r="B72" s="8"/>
      <c r="C72" s="8"/>
      <c r="D72" s="8"/>
      <c r="E72" s="8"/>
      <c r="F72" s="8"/>
      <c r="G72" s="8"/>
      <c r="H72" s="8">
        <v>2</v>
      </c>
      <c r="I72" s="8">
        <v>1</v>
      </c>
      <c r="J72" s="8">
        <v>2</v>
      </c>
      <c r="K72" s="8"/>
      <c r="L72" s="8">
        <v>1</v>
      </c>
      <c r="M72" s="8"/>
      <c r="N72" s="8"/>
      <c r="O72" s="8"/>
      <c r="P72" s="8">
        <v>6</v>
      </c>
    </row>
    <row r="73" spans="1:33" x14ac:dyDescent="0.25">
      <c r="A73" s="7" t="s">
        <v>704</v>
      </c>
      <c r="B73" s="8">
        <v>2</v>
      </c>
      <c r="C73" s="8">
        <v>1</v>
      </c>
      <c r="D73" s="8">
        <v>1</v>
      </c>
      <c r="E73" s="8"/>
      <c r="F73" s="8"/>
      <c r="G73" s="8">
        <v>1</v>
      </c>
      <c r="H73" s="8">
        <v>1</v>
      </c>
      <c r="I73" s="8">
        <v>3</v>
      </c>
      <c r="J73" s="8">
        <v>2</v>
      </c>
      <c r="K73" s="8"/>
      <c r="L73" s="8"/>
      <c r="M73" s="8"/>
      <c r="N73" s="8">
        <v>1</v>
      </c>
      <c r="O73" s="8"/>
      <c r="P73" s="8">
        <v>12</v>
      </c>
    </row>
    <row r="74" spans="1:33" x14ac:dyDescent="0.25">
      <c r="A74" s="9" t="s">
        <v>54</v>
      </c>
      <c r="B74" s="8"/>
      <c r="C74" s="8"/>
      <c r="D74" s="8">
        <v>1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>
        <v>1</v>
      </c>
    </row>
    <row r="75" spans="1:33" x14ac:dyDescent="0.25">
      <c r="A75" s="9" t="s">
        <v>13</v>
      </c>
      <c r="B75" s="8">
        <v>2</v>
      </c>
      <c r="C75" s="8">
        <v>1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>
        <v>3</v>
      </c>
    </row>
    <row r="76" spans="1:33" x14ac:dyDescent="0.25">
      <c r="A76" s="9" t="s">
        <v>78</v>
      </c>
      <c r="B76" s="8"/>
      <c r="C76" s="8"/>
      <c r="D76" s="8"/>
      <c r="E76" s="8"/>
      <c r="F76" s="8"/>
      <c r="G76" s="8">
        <v>1</v>
      </c>
      <c r="H76" s="8">
        <v>1</v>
      </c>
      <c r="I76" s="8">
        <v>3</v>
      </c>
      <c r="J76" s="8">
        <v>2</v>
      </c>
      <c r="K76" s="8"/>
      <c r="L76" s="8"/>
      <c r="M76" s="8"/>
      <c r="N76" s="8">
        <v>1</v>
      </c>
      <c r="O76" s="8"/>
      <c r="P76" s="8">
        <v>8</v>
      </c>
    </row>
    <row r="77" spans="1:33" x14ac:dyDescent="0.25">
      <c r="A77" s="7" t="s">
        <v>700</v>
      </c>
      <c r="B77" s="8">
        <v>3</v>
      </c>
      <c r="C77" s="8">
        <v>1</v>
      </c>
      <c r="D77" s="8"/>
      <c r="E77" s="8">
        <v>1</v>
      </c>
      <c r="F77" s="8">
        <v>1</v>
      </c>
      <c r="G77" s="8"/>
      <c r="H77" s="8"/>
      <c r="I77" s="8"/>
      <c r="J77" s="8">
        <v>4</v>
      </c>
      <c r="K77" s="8">
        <v>1</v>
      </c>
      <c r="L77" s="8">
        <v>1</v>
      </c>
      <c r="M77" s="8">
        <v>1</v>
      </c>
      <c r="N77" s="8">
        <v>2</v>
      </c>
      <c r="O77" s="8"/>
      <c r="P77" s="8">
        <v>15</v>
      </c>
    </row>
    <row r="78" spans="1:33" x14ac:dyDescent="0.25">
      <c r="A78" s="9" t="s">
        <v>19</v>
      </c>
      <c r="B78" s="8"/>
      <c r="C78" s="8">
        <v>1</v>
      </c>
      <c r="D78" s="8"/>
      <c r="E78" s="8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8">
        <v>2</v>
      </c>
    </row>
    <row r="79" spans="1:33" x14ac:dyDescent="0.25">
      <c r="A79" s="9" t="s">
        <v>29</v>
      </c>
      <c r="B79" s="8">
        <v>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>
        <v>1</v>
      </c>
    </row>
    <row r="80" spans="1:33" x14ac:dyDescent="0.25">
      <c r="A80" s="9" t="s">
        <v>73</v>
      </c>
      <c r="B80" s="8"/>
      <c r="C80" s="8"/>
      <c r="D80" s="8"/>
      <c r="E80" s="8"/>
      <c r="F80" s="8"/>
      <c r="G80" s="8"/>
      <c r="H80" s="8"/>
      <c r="I80" s="8"/>
      <c r="J80" s="8"/>
      <c r="K80" s="8">
        <v>1</v>
      </c>
      <c r="L80" s="8"/>
      <c r="M80" s="8"/>
      <c r="N80" s="8"/>
      <c r="O80" s="8"/>
      <c r="P80" s="8">
        <v>1</v>
      </c>
    </row>
    <row r="81" spans="1:16" x14ac:dyDescent="0.25">
      <c r="A81" s="9" t="s">
        <v>13</v>
      </c>
      <c r="B81" s="8">
        <v>1</v>
      </c>
      <c r="C81" s="8"/>
      <c r="D81" s="8"/>
      <c r="E81" s="8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>
        <v>2</v>
      </c>
    </row>
    <row r="82" spans="1:16" x14ac:dyDescent="0.25">
      <c r="A82" s="9" t="s">
        <v>78</v>
      </c>
      <c r="B82" s="8"/>
      <c r="C82" s="8"/>
      <c r="D82" s="8"/>
      <c r="E82" s="8"/>
      <c r="F82" s="8"/>
      <c r="G82" s="8"/>
      <c r="H82" s="8"/>
      <c r="I82" s="8"/>
      <c r="J82" s="8">
        <v>4</v>
      </c>
      <c r="K82" s="8"/>
      <c r="L82" s="8">
        <v>1</v>
      </c>
      <c r="M82" s="8"/>
      <c r="N82" s="8">
        <v>1</v>
      </c>
      <c r="O82" s="8"/>
      <c r="P82" s="8">
        <v>6</v>
      </c>
    </row>
    <row r="83" spans="1:16" x14ac:dyDescent="0.25">
      <c r="A83" s="9" t="s">
        <v>85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>
        <v>1</v>
      </c>
      <c r="O83" s="8"/>
      <c r="P83" s="8">
        <v>1</v>
      </c>
    </row>
    <row r="84" spans="1:16" x14ac:dyDescent="0.25">
      <c r="A84" s="9" t="s">
        <v>149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>
        <v>1</v>
      </c>
      <c r="N84" s="8"/>
      <c r="O84" s="8"/>
      <c r="P84" s="8">
        <v>1</v>
      </c>
    </row>
    <row r="85" spans="1:16" x14ac:dyDescent="0.25">
      <c r="A85" s="9" t="s">
        <v>27</v>
      </c>
      <c r="B85" s="8">
        <v>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>
        <v>1</v>
      </c>
    </row>
    <row r="86" spans="1:16" x14ac:dyDescent="0.25">
      <c r="A86" s="7" t="s">
        <v>693</v>
      </c>
      <c r="B86" s="8">
        <v>18</v>
      </c>
      <c r="C86" s="8">
        <v>14</v>
      </c>
      <c r="D86" s="8">
        <v>12</v>
      </c>
      <c r="E86" s="8">
        <v>8</v>
      </c>
      <c r="F86" s="8">
        <v>13</v>
      </c>
      <c r="G86" s="8">
        <v>7</v>
      </c>
      <c r="H86" s="8">
        <v>14</v>
      </c>
      <c r="I86" s="8">
        <v>12</v>
      </c>
      <c r="J86" s="8">
        <v>16</v>
      </c>
      <c r="K86" s="8">
        <v>13</v>
      </c>
      <c r="L86" s="8">
        <v>7</v>
      </c>
      <c r="M86" s="8">
        <v>8</v>
      </c>
      <c r="N86" s="8">
        <v>9</v>
      </c>
      <c r="O86" s="8">
        <v>1</v>
      </c>
      <c r="P86" s="8">
        <v>152</v>
      </c>
    </row>
  </sheetData>
  <pageMargins left="0.7" right="0.7" top="0.75" bottom="0.75" header="0.3" footer="0.3"/>
  <pageSetup paperSize="9" orientation="portrait" r:id="rId6"/>
  <headerFooter>
    <oddHeader>&amp;C&amp;KFFFFFF{!{&amp;K000000Unclassified&amp;KFFFFFF}!}</oddHeader>
    <oddFooter>&amp;C&amp;KFFFFFF{!{&amp;K000000---Classified by TWFRS using Egress Switch Microsoft Office Add-In---&amp;KFFFFFF}!}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abSelected="1" workbookViewId="0">
      <selection activeCell="P58" sqref="P58"/>
    </sheetView>
  </sheetViews>
  <sheetFormatPr defaultRowHeight="15" x14ac:dyDescent="0.25"/>
  <cols>
    <col min="1" max="1" width="63.140625" bestFit="1" customWidth="1"/>
    <col min="2" max="2" width="16.140625" bestFit="1" customWidth="1"/>
    <col min="3" max="15" width="5" customWidth="1"/>
    <col min="16" max="16" width="11.28515625" bestFit="1" customWidth="1"/>
    <col min="18" max="18" width="13" customWidth="1"/>
    <col min="19" max="19" width="16.140625" bestFit="1" customWidth="1"/>
    <col min="20" max="21" width="9.140625" customWidth="1"/>
    <col min="22" max="24" width="7.5703125" customWidth="1"/>
    <col min="25" max="27" width="9.140625" customWidth="1"/>
    <col min="28" max="32" width="7.5703125" customWidth="1"/>
    <col min="33" max="33" width="11.28515625" customWidth="1"/>
  </cols>
  <sheetData>
    <row r="1" spans="1:33" x14ac:dyDescent="0.25">
      <c r="A1" s="6" t="s">
        <v>694</v>
      </c>
      <c r="B1" s="6" t="s">
        <v>695</v>
      </c>
      <c r="R1" s="6" t="s">
        <v>713</v>
      </c>
      <c r="S1" s="6" t="s">
        <v>695</v>
      </c>
    </row>
    <row r="2" spans="1:33" x14ac:dyDescent="0.25">
      <c r="A2" s="6" t="s">
        <v>692</v>
      </c>
      <c r="B2" t="s">
        <v>157</v>
      </c>
      <c r="C2" t="s">
        <v>228</v>
      </c>
      <c r="D2" t="s">
        <v>278</v>
      </c>
      <c r="E2" t="s">
        <v>320</v>
      </c>
      <c r="F2" t="s">
        <v>350</v>
      </c>
      <c r="G2" t="s">
        <v>394</v>
      </c>
      <c r="H2" t="s">
        <v>418</v>
      </c>
      <c r="I2" t="s">
        <v>469</v>
      </c>
      <c r="J2" t="s">
        <v>511</v>
      </c>
      <c r="K2" t="s">
        <v>564</v>
      </c>
      <c r="L2" t="s">
        <v>606</v>
      </c>
      <c r="M2" t="s">
        <v>632</v>
      </c>
      <c r="N2" t="s">
        <v>658</v>
      </c>
      <c r="O2" t="s">
        <v>688</v>
      </c>
      <c r="P2" t="s">
        <v>693</v>
      </c>
      <c r="R2" s="6" t="s">
        <v>692</v>
      </c>
      <c r="S2" t="s">
        <v>157</v>
      </c>
      <c r="T2" t="s">
        <v>228</v>
      </c>
      <c r="U2" t="s">
        <v>278</v>
      </c>
      <c r="V2" t="s">
        <v>320</v>
      </c>
      <c r="W2" t="s">
        <v>350</v>
      </c>
      <c r="X2" t="s">
        <v>394</v>
      </c>
      <c r="Y2" t="s">
        <v>418</v>
      </c>
      <c r="Z2" t="s">
        <v>469</v>
      </c>
      <c r="AA2" t="s">
        <v>511</v>
      </c>
      <c r="AB2" t="s">
        <v>564</v>
      </c>
      <c r="AC2" t="s">
        <v>606</v>
      </c>
      <c r="AD2" t="s">
        <v>632</v>
      </c>
      <c r="AE2" t="s">
        <v>658</v>
      </c>
      <c r="AF2" t="s">
        <v>688</v>
      </c>
      <c r="AG2" t="s">
        <v>693</v>
      </c>
    </row>
    <row r="3" spans="1:33" x14ac:dyDescent="0.25">
      <c r="A3" s="7" t="s">
        <v>702</v>
      </c>
      <c r="B3" s="8"/>
      <c r="C3" s="8">
        <v>1</v>
      </c>
      <c r="D3" s="8">
        <v>1</v>
      </c>
      <c r="E3" s="8"/>
      <c r="F3" s="8">
        <v>1</v>
      </c>
      <c r="G3" s="8"/>
      <c r="H3" s="8">
        <v>1</v>
      </c>
      <c r="I3" s="8"/>
      <c r="J3" s="8">
        <v>1</v>
      </c>
      <c r="K3" s="8">
        <v>1</v>
      </c>
      <c r="L3" s="8"/>
      <c r="M3" s="8"/>
      <c r="N3" s="8"/>
      <c r="O3" s="8">
        <v>1</v>
      </c>
      <c r="P3" s="8">
        <v>7</v>
      </c>
      <c r="R3" s="7" t="s">
        <v>702</v>
      </c>
      <c r="S3" s="8"/>
      <c r="T3" s="8">
        <v>2</v>
      </c>
      <c r="U3" s="8">
        <v>3</v>
      </c>
      <c r="V3" s="8"/>
      <c r="W3" s="8">
        <v>2</v>
      </c>
      <c r="X3" s="8"/>
      <c r="Y3" s="8">
        <v>2</v>
      </c>
      <c r="Z3" s="8"/>
      <c r="AA3" s="8">
        <v>3</v>
      </c>
      <c r="AB3" s="8">
        <v>2</v>
      </c>
      <c r="AC3" s="8"/>
      <c r="AD3" s="8"/>
      <c r="AE3" s="8"/>
      <c r="AF3" s="8">
        <v>2</v>
      </c>
      <c r="AG3" s="8">
        <v>16</v>
      </c>
    </row>
    <row r="4" spans="1:33" x14ac:dyDescent="0.25">
      <c r="A4" s="9" t="s">
        <v>31</v>
      </c>
      <c r="B4" s="8"/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>
        <v>1</v>
      </c>
      <c r="R4" s="7" t="s">
        <v>701</v>
      </c>
      <c r="S4" s="8">
        <v>4</v>
      </c>
      <c r="T4" s="8"/>
      <c r="U4" s="8">
        <v>2</v>
      </c>
      <c r="V4" s="8"/>
      <c r="W4" s="8"/>
      <c r="X4" s="8"/>
      <c r="Y4" s="8">
        <v>2</v>
      </c>
      <c r="Z4" s="8">
        <v>2</v>
      </c>
      <c r="AA4" s="8"/>
      <c r="AB4" s="8"/>
      <c r="AC4" s="8"/>
      <c r="AD4" s="8"/>
      <c r="AE4" s="8"/>
      <c r="AF4" s="8"/>
      <c r="AG4" s="8">
        <v>10</v>
      </c>
    </row>
    <row r="5" spans="1:33" x14ac:dyDescent="0.25">
      <c r="A5" s="9" t="s">
        <v>73</v>
      </c>
      <c r="B5" s="8"/>
      <c r="C5" s="8"/>
      <c r="D5" s="8"/>
      <c r="E5" s="8"/>
      <c r="F5" s="8"/>
      <c r="G5" s="8"/>
      <c r="H5" s="8"/>
      <c r="I5" s="8"/>
      <c r="J5" s="8"/>
      <c r="K5" s="8">
        <v>1</v>
      </c>
      <c r="L5" s="8"/>
      <c r="M5" s="8"/>
      <c r="N5" s="8"/>
      <c r="O5" s="8"/>
      <c r="P5" s="8">
        <v>1</v>
      </c>
      <c r="R5" s="7" t="s">
        <v>709</v>
      </c>
      <c r="S5" s="8"/>
      <c r="T5" s="8"/>
      <c r="U5" s="8">
        <v>2</v>
      </c>
      <c r="V5" s="8"/>
      <c r="W5" s="8">
        <v>1</v>
      </c>
      <c r="X5" s="8"/>
      <c r="Y5" s="8"/>
      <c r="Z5" s="8"/>
      <c r="AA5" s="8"/>
      <c r="AB5" s="8"/>
      <c r="AC5" s="8"/>
      <c r="AD5" s="8"/>
      <c r="AE5" s="8"/>
      <c r="AF5" s="8"/>
      <c r="AG5" s="8">
        <v>3</v>
      </c>
    </row>
    <row r="6" spans="1:33" x14ac:dyDescent="0.25">
      <c r="A6" s="9" t="s">
        <v>13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R6" s="7" t="s">
        <v>698</v>
      </c>
      <c r="S6" s="8"/>
      <c r="T6" s="8">
        <v>2</v>
      </c>
      <c r="U6" s="8"/>
      <c r="V6" s="8"/>
      <c r="W6" s="8">
        <v>2</v>
      </c>
      <c r="X6" s="8"/>
      <c r="Y6" s="8"/>
      <c r="Z6" s="8"/>
      <c r="AA6" s="8"/>
      <c r="AB6" s="8"/>
      <c r="AC6" s="8"/>
      <c r="AD6" s="8"/>
      <c r="AE6" s="8"/>
      <c r="AF6" s="8"/>
      <c r="AG6" s="8">
        <v>4</v>
      </c>
    </row>
    <row r="7" spans="1:33" x14ac:dyDescent="0.25">
      <c r="A7" s="9" t="s">
        <v>78</v>
      </c>
      <c r="B7" s="8"/>
      <c r="C7" s="8"/>
      <c r="D7" s="8"/>
      <c r="E7" s="8"/>
      <c r="F7" s="8"/>
      <c r="G7" s="8"/>
      <c r="H7" s="8">
        <v>1</v>
      </c>
      <c r="I7" s="8"/>
      <c r="J7" s="8">
        <v>1</v>
      </c>
      <c r="K7" s="8"/>
      <c r="L7" s="8"/>
      <c r="M7" s="8"/>
      <c r="N7" s="8"/>
      <c r="O7" s="8">
        <v>1</v>
      </c>
      <c r="P7" s="8">
        <v>3</v>
      </c>
      <c r="R7" s="7" t="s">
        <v>703</v>
      </c>
      <c r="S7" s="8">
        <v>2</v>
      </c>
      <c r="T7" s="8"/>
      <c r="U7" s="8"/>
      <c r="V7" s="8"/>
      <c r="W7" s="8"/>
      <c r="X7" s="8"/>
      <c r="Y7" s="8">
        <v>2</v>
      </c>
      <c r="Z7" s="8">
        <v>2</v>
      </c>
      <c r="AA7" s="8"/>
      <c r="AB7" s="8"/>
      <c r="AC7" s="8"/>
      <c r="AD7" s="8">
        <v>4</v>
      </c>
      <c r="AE7" s="8"/>
      <c r="AF7" s="8"/>
      <c r="AG7" s="8">
        <v>10</v>
      </c>
    </row>
    <row r="8" spans="1:33" x14ac:dyDescent="0.25">
      <c r="A8" s="7" t="s">
        <v>701</v>
      </c>
      <c r="B8" s="8">
        <v>2</v>
      </c>
      <c r="C8" s="8"/>
      <c r="D8" s="8">
        <v>1</v>
      </c>
      <c r="E8" s="8"/>
      <c r="F8" s="8"/>
      <c r="G8" s="8"/>
      <c r="H8" s="8">
        <v>1</v>
      </c>
      <c r="I8" s="8">
        <v>1</v>
      </c>
      <c r="J8" s="8"/>
      <c r="K8" s="8"/>
      <c r="L8" s="8"/>
      <c r="M8" s="8"/>
      <c r="N8" s="8"/>
      <c r="O8" s="8"/>
      <c r="P8" s="8">
        <v>5</v>
      </c>
      <c r="R8" s="7" t="s">
        <v>708</v>
      </c>
      <c r="S8" s="8"/>
      <c r="T8" s="8"/>
      <c r="U8" s="8">
        <v>2</v>
      </c>
      <c r="V8" s="8"/>
      <c r="W8" s="8"/>
      <c r="X8" s="8"/>
      <c r="Y8" s="8"/>
      <c r="Z8" s="8"/>
      <c r="AA8" s="8">
        <v>3</v>
      </c>
      <c r="AB8" s="8"/>
      <c r="AC8" s="8"/>
      <c r="AD8" s="8"/>
      <c r="AE8" s="8">
        <v>1</v>
      </c>
      <c r="AF8" s="8"/>
      <c r="AG8" s="8">
        <v>6</v>
      </c>
    </row>
    <row r="9" spans="1:33" x14ac:dyDescent="0.25">
      <c r="A9" s="9" t="s">
        <v>19</v>
      </c>
      <c r="B9" s="8"/>
      <c r="C9" s="8"/>
      <c r="D9" s="8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v>1</v>
      </c>
      <c r="R9" s="7" t="s">
        <v>706</v>
      </c>
      <c r="S9" s="8"/>
      <c r="T9" s="8">
        <v>2</v>
      </c>
      <c r="U9" s="8"/>
      <c r="V9" s="8"/>
      <c r="W9" s="8"/>
      <c r="X9" s="8"/>
      <c r="Y9" s="8">
        <v>2</v>
      </c>
      <c r="Z9" s="8"/>
      <c r="AA9" s="8"/>
      <c r="AB9" s="8"/>
      <c r="AC9" s="8"/>
      <c r="AD9" s="8"/>
      <c r="AE9" s="8"/>
      <c r="AF9" s="8"/>
      <c r="AG9" s="8">
        <v>4</v>
      </c>
    </row>
    <row r="10" spans="1:33" x14ac:dyDescent="0.25">
      <c r="A10" s="9" t="s">
        <v>73</v>
      </c>
      <c r="B10" s="8"/>
      <c r="C10" s="8"/>
      <c r="D10" s="8"/>
      <c r="E10" s="8"/>
      <c r="F10" s="8"/>
      <c r="G10" s="8"/>
      <c r="H10" s="8"/>
      <c r="I10" s="8">
        <v>1</v>
      </c>
      <c r="J10" s="8"/>
      <c r="K10" s="8"/>
      <c r="L10" s="8"/>
      <c r="M10" s="8"/>
      <c r="N10" s="8"/>
      <c r="O10" s="8"/>
      <c r="P10" s="8">
        <v>1</v>
      </c>
      <c r="R10" s="7" t="s">
        <v>699</v>
      </c>
      <c r="S10" s="8"/>
      <c r="T10" s="8"/>
      <c r="U10" s="8">
        <v>2</v>
      </c>
      <c r="V10" s="8"/>
      <c r="W10" s="8"/>
      <c r="X10" s="8">
        <v>3</v>
      </c>
      <c r="Y10" s="8"/>
      <c r="Z10" s="8"/>
      <c r="AA10" s="8"/>
      <c r="AB10" s="8">
        <v>2</v>
      </c>
      <c r="AC10" s="8"/>
      <c r="AD10" s="8"/>
      <c r="AE10" s="8"/>
      <c r="AF10" s="8"/>
      <c r="AG10" s="8">
        <v>7</v>
      </c>
    </row>
    <row r="11" spans="1:33" x14ac:dyDescent="0.25">
      <c r="A11" s="9" t="s">
        <v>13</v>
      </c>
      <c r="B11" s="8">
        <v>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2</v>
      </c>
      <c r="R11" s="7" t="s">
        <v>705</v>
      </c>
      <c r="S11" s="8"/>
      <c r="T11" s="8">
        <v>1</v>
      </c>
      <c r="U11" s="8">
        <v>2</v>
      </c>
      <c r="V11" s="8"/>
      <c r="W11" s="8"/>
      <c r="X11" s="8"/>
      <c r="Y11" s="8"/>
      <c r="Z11" s="8"/>
      <c r="AA11" s="8"/>
      <c r="AB11" s="8"/>
      <c r="AC11" s="8">
        <v>1</v>
      </c>
      <c r="AD11" s="8">
        <v>2</v>
      </c>
      <c r="AE11" s="8">
        <v>2</v>
      </c>
      <c r="AF11" s="8"/>
      <c r="AG11" s="8">
        <v>8</v>
      </c>
    </row>
    <row r="12" spans="1:33" x14ac:dyDescent="0.25">
      <c r="A12" s="9" t="s">
        <v>78</v>
      </c>
      <c r="B12" s="8"/>
      <c r="C12" s="8"/>
      <c r="D12" s="8"/>
      <c r="E12" s="8"/>
      <c r="F12" s="8"/>
      <c r="G12" s="8"/>
      <c r="H12" s="8">
        <v>1</v>
      </c>
      <c r="I12" s="8"/>
      <c r="J12" s="8"/>
      <c r="K12" s="8"/>
      <c r="L12" s="8"/>
      <c r="M12" s="8"/>
      <c r="N12" s="8"/>
      <c r="O12" s="8"/>
      <c r="P12" s="8">
        <v>1</v>
      </c>
      <c r="R12" s="7" t="s">
        <v>707</v>
      </c>
      <c r="S12" s="8"/>
      <c r="T12" s="8">
        <v>2</v>
      </c>
      <c r="U12" s="8"/>
      <c r="V12" s="8"/>
      <c r="W12" s="8"/>
      <c r="X12" s="8"/>
      <c r="Y12" s="8"/>
      <c r="Z12" s="8">
        <v>3</v>
      </c>
      <c r="AA12" s="8">
        <v>2</v>
      </c>
      <c r="AB12" s="8"/>
      <c r="AC12" s="8"/>
      <c r="AD12" s="8"/>
      <c r="AE12" s="8"/>
      <c r="AF12" s="8"/>
      <c r="AG12" s="8">
        <v>7</v>
      </c>
    </row>
    <row r="13" spans="1:33" x14ac:dyDescent="0.25">
      <c r="A13" s="7" t="s">
        <v>709</v>
      </c>
      <c r="B13" s="8"/>
      <c r="C13" s="8"/>
      <c r="D13" s="8">
        <v>1</v>
      </c>
      <c r="E13" s="8"/>
      <c r="F13" s="8">
        <v>1</v>
      </c>
      <c r="G13" s="8"/>
      <c r="H13" s="8"/>
      <c r="I13" s="8"/>
      <c r="J13" s="8"/>
      <c r="K13" s="8"/>
      <c r="L13" s="8"/>
      <c r="M13" s="8"/>
      <c r="N13" s="8"/>
      <c r="O13" s="8"/>
      <c r="P13" s="8">
        <v>2</v>
      </c>
      <c r="R13" s="7" t="s">
        <v>704</v>
      </c>
      <c r="S13" s="8"/>
      <c r="T13" s="8"/>
      <c r="U13" s="8">
        <v>1</v>
      </c>
      <c r="V13" s="8"/>
      <c r="W13" s="8"/>
      <c r="X13" s="8"/>
      <c r="Y13" s="8"/>
      <c r="Z13" s="8">
        <v>2</v>
      </c>
      <c r="AA13" s="8">
        <v>2</v>
      </c>
      <c r="AB13" s="8"/>
      <c r="AC13" s="8"/>
      <c r="AD13" s="8"/>
      <c r="AE13" s="8"/>
      <c r="AF13" s="8"/>
      <c r="AG13" s="8">
        <v>5</v>
      </c>
    </row>
    <row r="14" spans="1:33" x14ac:dyDescent="0.25">
      <c r="A14" s="9" t="s">
        <v>19</v>
      </c>
      <c r="B14" s="8"/>
      <c r="C14" s="8"/>
      <c r="D14" s="8">
        <v>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v>1</v>
      </c>
      <c r="R14" s="7" t="s">
        <v>700</v>
      </c>
      <c r="S14" s="8">
        <v>4</v>
      </c>
      <c r="T14" s="8"/>
      <c r="U14" s="8"/>
      <c r="V14" s="8">
        <v>3</v>
      </c>
      <c r="W14" s="8">
        <v>1</v>
      </c>
      <c r="X14" s="8"/>
      <c r="Y14" s="8"/>
      <c r="Z14" s="8"/>
      <c r="AA14" s="8"/>
      <c r="AB14" s="8"/>
      <c r="AC14" s="8"/>
      <c r="AD14" s="8">
        <v>1</v>
      </c>
      <c r="AE14" s="8"/>
      <c r="AF14" s="8"/>
      <c r="AG14" s="8">
        <v>9</v>
      </c>
    </row>
    <row r="15" spans="1:33" x14ac:dyDescent="0.25">
      <c r="A15" s="9" t="s">
        <v>13</v>
      </c>
      <c r="B15" s="8"/>
      <c r="C15" s="8"/>
      <c r="D15" s="8"/>
      <c r="E15" s="8"/>
      <c r="F15" s="8">
        <v>1</v>
      </c>
      <c r="G15" s="8"/>
      <c r="H15" s="8"/>
      <c r="I15" s="8"/>
      <c r="J15" s="8"/>
      <c r="K15" s="8"/>
      <c r="L15" s="8"/>
      <c r="M15" s="8"/>
      <c r="N15" s="8"/>
      <c r="O15" s="8"/>
      <c r="P15" s="8">
        <v>1</v>
      </c>
      <c r="R15" s="7" t="s">
        <v>693</v>
      </c>
      <c r="S15" s="8">
        <v>10</v>
      </c>
      <c r="T15" s="8">
        <v>9</v>
      </c>
      <c r="U15" s="8">
        <v>14</v>
      </c>
      <c r="V15" s="8">
        <v>3</v>
      </c>
      <c r="W15" s="8">
        <v>6</v>
      </c>
      <c r="X15" s="8">
        <v>3</v>
      </c>
      <c r="Y15" s="8">
        <v>8</v>
      </c>
      <c r="Z15" s="8">
        <v>9</v>
      </c>
      <c r="AA15" s="8">
        <v>10</v>
      </c>
      <c r="AB15" s="8">
        <v>4</v>
      </c>
      <c r="AC15" s="8">
        <v>1</v>
      </c>
      <c r="AD15" s="8">
        <v>7</v>
      </c>
      <c r="AE15" s="8">
        <v>3</v>
      </c>
      <c r="AF15" s="8">
        <v>2</v>
      </c>
      <c r="AG15" s="8">
        <v>89</v>
      </c>
    </row>
    <row r="16" spans="1:33" x14ac:dyDescent="0.25">
      <c r="A16" s="7" t="s">
        <v>698</v>
      </c>
      <c r="B16" s="8"/>
      <c r="C16" s="8">
        <v>1</v>
      </c>
      <c r="D16" s="8"/>
      <c r="E16" s="8"/>
      <c r="F16" s="8">
        <v>1</v>
      </c>
      <c r="G16" s="8"/>
      <c r="H16" s="8"/>
      <c r="I16" s="8"/>
      <c r="J16" s="8"/>
      <c r="K16" s="8"/>
      <c r="L16" s="8"/>
      <c r="M16" s="8"/>
      <c r="N16" s="8"/>
      <c r="O16" s="8"/>
      <c r="P16" s="8">
        <v>2</v>
      </c>
    </row>
    <row r="17" spans="1:33" x14ac:dyDescent="0.25">
      <c r="A17" s="9" t="s">
        <v>13</v>
      </c>
      <c r="B17" s="8"/>
      <c r="C17" s="8">
        <v>1</v>
      </c>
      <c r="D17" s="8"/>
      <c r="E17" s="8"/>
      <c r="F17" s="8">
        <v>1</v>
      </c>
      <c r="G17" s="8"/>
      <c r="H17" s="8"/>
      <c r="I17" s="8"/>
      <c r="J17" s="8"/>
      <c r="K17" s="8"/>
      <c r="L17" s="8"/>
      <c r="M17" s="8"/>
      <c r="N17" s="8"/>
      <c r="O17" s="8"/>
      <c r="P17" s="8">
        <v>2</v>
      </c>
    </row>
    <row r="18" spans="1:33" x14ac:dyDescent="0.25">
      <c r="A18" s="7" t="s">
        <v>703</v>
      </c>
      <c r="B18" s="8">
        <v>1</v>
      </c>
      <c r="C18" s="8"/>
      <c r="D18" s="8"/>
      <c r="E18" s="8"/>
      <c r="F18" s="8"/>
      <c r="G18" s="8"/>
      <c r="H18" s="8">
        <v>1</v>
      </c>
      <c r="I18" s="8">
        <v>1</v>
      </c>
      <c r="J18" s="8"/>
      <c r="K18" s="8"/>
      <c r="L18" s="8"/>
      <c r="M18" s="8">
        <v>2</v>
      </c>
      <c r="N18" s="8"/>
      <c r="O18" s="8"/>
      <c r="P18" s="8">
        <v>5</v>
      </c>
      <c r="R18" s="6" t="s">
        <v>714</v>
      </c>
      <c r="S18" s="6" t="s">
        <v>695</v>
      </c>
    </row>
    <row r="19" spans="1:33" x14ac:dyDescent="0.25">
      <c r="A19" s="9" t="s">
        <v>73</v>
      </c>
      <c r="B19" s="8"/>
      <c r="C19" s="8"/>
      <c r="D19" s="8"/>
      <c r="E19" s="8"/>
      <c r="F19" s="8"/>
      <c r="G19" s="8"/>
      <c r="H19" s="8">
        <v>1</v>
      </c>
      <c r="I19" s="8"/>
      <c r="J19" s="8"/>
      <c r="K19" s="8"/>
      <c r="L19" s="8"/>
      <c r="M19" s="8">
        <v>1</v>
      </c>
      <c r="N19" s="8"/>
      <c r="O19" s="8"/>
      <c r="P19" s="8">
        <v>2</v>
      </c>
      <c r="R19" s="6" t="s">
        <v>692</v>
      </c>
      <c r="S19" t="s">
        <v>157</v>
      </c>
      <c r="T19" t="s">
        <v>228</v>
      </c>
      <c r="U19" t="s">
        <v>278</v>
      </c>
      <c r="V19" t="s">
        <v>320</v>
      </c>
      <c r="W19" t="s">
        <v>350</v>
      </c>
      <c r="X19" t="s">
        <v>394</v>
      </c>
      <c r="Y19" t="s">
        <v>418</v>
      </c>
      <c r="Z19" t="s">
        <v>469</v>
      </c>
      <c r="AA19" t="s">
        <v>511</v>
      </c>
      <c r="AB19" t="s">
        <v>564</v>
      </c>
      <c r="AC19" t="s">
        <v>606</v>
      </c>
      <c r="AD19" t="s">
        <v>632</v>
      </c>
      <c r="AE19" t="s">
        <v>658</v>
      </c>
      <c r="AF19" t="s">
        <v>688</v>
      </c>
      <c r="AG19" t="s">
        <v>693</v>
      </c>
    </row>
    <row r="20" spans="1:33" x14ac:dyDescent="0.25">
      <c r="A20" s="9" t="s">
        <v>13</v>
      </c>
      <c r="B20" s="8">
        <v>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1</v>
      </c>
      <c r="R20" s="7" t="s">
        <v>702</v>
      </c>
      <c r="S20" s="8"/>
      <c r="T20" s="8">
        <v>8</v>
      </c>
      <c r="U20" s="8">
        <v>12</v>
      </c>
      <c r="V20" s="8"/>
      <c r="W20" s="8">
        <v>8</v>
      </c>
      <c r="X20" s="8"/>
      <c r="Y20" s="8">
        <v>8</v>
      </c>
      <c r="Z20" s="8"/>
      <c r="AA20" s="8">
        <v>12</v>
      </c>
      <c r="AB20" s="8">
        <v>8</v>
      </c>
      <c r="AC20" s="8"/>
      <c r="AD20" s="8"/>
      <c r="AE20" s="8"/>
      <c r="AF20" s="8">
        <v>8</v>
      </c>
      <c r="AG20" s="8">
        <v>64</v>
      </c>
    </row>
    <row r="21" spans="1:33" x14ac:dyDescent="0.25">
      <c r="A21" s="9" t="s">
        <v>78</v>
      </c>
      <c r="B21" s="8"/>
      <c r="C21" s="8"/>
      <c r="D21" s="8"/>
      <c r="E21" s="8"/>
      <c r="F21" s="8"/>
      <c r="G21" s="8"/>
      <c r="H21" s="8"/>
      <c r="I21" s="8">
        <v>1</v>
      </c>
      <c r="J21" s="8"/>
      <c r="K21" s="8"/>
      <c r="L21" s="8"/>
      <c r="M21" s="8">
        <v>1</v>
      </c>
      <c r="N21" s="8"/>
      <c r="O21" s="8"/>
      <c r="P21" s="8">
        <v>2</v>
      </c>
      <c r="R21" s="7" t="s">
        <v>701</v>
      </c>
      <c r="S21" s="8">
        <v>16</v>
      </c>
      <c r="T21" s="8"/>
      <c r="U21" s="8">
        <v>8</v>
      </c>
      <c r="V21" s="8"/>
      <c r="W21" s="8"/>
      <c r="X21" s="8"/>
      <c r="Y21" s="8">
        <v>8</v>
      </c>
      <c r="Z21" s="8">
        <v>8</v>
      </c>
      <c r="AA21" s="8"/>
      <c r="AB21" s="8"/>
      <c r="AC21" s="8"/>
      <c r="AD21" s="8"/>
      <c r="AE21" s="8"/>
      <c r="AF21" s="8"/>
      <c r="AG21" s="8">
        <v>40</v>
      </c>
    </row>
    <row r="22" spans="1:33" x14ac:dyDescent="0.25">
      <c r="A22" s="7" t="s">
        <v>708</v>
      </c>
      <c r="B22" s="8"/>
      <c r="C22" s="8"/>
      <c r="D22" s="8">
        <v>1</v>
      </c>
      <c r="E22" s="8"/>
      <c r="F22" s="8"/>
      <c r="G22" s="8"/>
      <c r="H22" s="8"/>
      <c r="I22" s="8"/>
      <c r="J22" s="8">
        <v>2</v>
      </c>
      <c r="K22" s="8"/>
      <c r="L22" s="8"/>
      <c r="M22" s="8"/>
      <c r="N22" s="8">
        <v>1</v>
      </c>
      <c r="O22" s="8"/>
      <c r="P22" s="8">
        <v>4</v>
      </c>
      <c r="R22" s="7" t="s">
        <v>709</v>
      </c>
      <c r="S22" s="8"/>
      <c r="T22" s="8"/>
      <c r="U22" s="8">
        <v>8</v>
      </c>
      <c r="V22" s="8"/>
      <c r="W22" s="8">
        <v>4</v>
      </c>
      <c r="X22" s="8"/>
      <c r="Y22" s="8"/>
      <c r="Z22" s="8"/>
      <c r="AA22" s="8"/>
      <c r="AB22" s="8"/>
      <c r="AC22" s="8"/>
      <c r="AD22" s="8"/>
      <c r="AE22" s="8"/>
      <c r="AF22" s="8"/>
      <c r="AG22" s="8">
        <v>12</v>
      </c>
    </row>
    <row r="23" spans="1:33" x14ac:dyDescent="0.25">
      <c r="A23" s="9" t="s">
        <v>19</v>
      </c>
      <c r="B23" s="8"/>
      <c r="C23" s="8"/>
      <c r="D23" s="8">
        <v>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1</v>
      </c>
      <c r="R23" s="7" t="s">
        <v>698</v>
      </c>
      <c r="S23" s="8"/>
      <c r="T23" s="8">
        <v>8</v>
      </c>
      <c r="U23" s="8"/>
      <c r="V23" s="8"/>
      <c r="W23" s="8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>
        <v>16</v>
      </c>
    </row>
    <row r="24" spans="1:33" x14ac:dyDescent="0.25">
      <c r="A24" s="9" t="s">
        <v>73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v>1</v>
      </c>
      <c r="O24" s="8"/>
      <c r="P24" s="8">
        <v>1</v>
      </c>
      <c r="R24" s="7" t="s">
        <v>703</v>
      </c>
      <c r="S24" s="8">
        <v>8</v>
      </c>
      <c r="T24" s="8"/>
      <c r="U24" s="8"/>
      <c r="V24" s="8"/>
      <c r="W24" s="8"/>
      <c r="X24" s="8"/>
      <c r="Y24" s="8">
        <v>8</v>
      </c>
      <c r="Z24" s="8">
        <v>8</v>
      </c>
      <c r="AA24" s="8"/>
      <c r="AB24" s="8"/>
      <c r="AC24" s="8"/>
      <c r="AD24" s="8">
        <v>16</v>
      </c>
      <c r="AE24" s="8"/>
      <c r="AF24" s="8"/>
      <c r="AG24" s="8">
        <v>40</v>
      </c>
    </row>
    <row r="25" spans="1:33" x14ac:dyDescent="0.25">
      <c r="A25" s="9" t="s">
        <v>40</v>
      </c>
      <c r="B25" s="8"/>
      <c r="C25" s="8"/>
      <c r="D25" s="8"/>
      <c r="E25" s="8"/>
      <c r="F25" s="8"/>
      <c r="G25" s="8"/>
      <c r="H25" s="8"/>
      <c r="I25" s="8"/>
      <c r="J25" s="8">
        <v>1</v>
      </c>
      <c r="K25" s="8"/>
      <c r="L25" s="8"/>
      <c r="M25" s="8"/>
      <c r="N25" s="8"/>
      <c r="O25" s="8"/>
      <c r="P25" s="8">
        <v>1</v>
      </c>
      <c r="R25" s="7" t="s">
        <v>708</v>
      </c>
      <c r="S25" s="8"/>
      <c r="T25" s="8"/>
      <c r="U25" s="8">
        <v>8</v>
      </c>
      <c r="V25" s="8"/>
      <c r="W25" s="8"/>
      <c r="X25" s="8"/>
      <c r="Y25" s="8"/>
      <c r="Z25" s="8"/>
      <c r="AA25" s="8">
        <v>12</v>
      </c>
      <c r="AB25" s="8"/>
      <c r="AC25" s="8"/>
      <c r="AD25" s="8"/>
      <c r="AE25" s="8">
        <v>4</v>
      </c>
      <c r="AF25" s="8"/>
      <c r="AG25" s="8">
        <v>24</v>
      </c>
    </row>
    <row r="26" spans="1:33" x14ac:dyDescent="0.25">
      <c r="A26" s="9" t="s">
        <v>78</v>
      </c>
      <c r="B26" s="8"/>
      <c r="C26" s="8"/>
      <c r="D26" s="8"/>
      <c r="E26" s="8"/>
      <c r="F26" s="8"/>
      <c r="G26" s="8"/>
      <c r="H26" s="8"/>
      <c r="I26" s="8"/>
      <c r="J26" s="8">
        <v>1</v>
      </c>
      <c r="K26" s="8"/>
      <c r="L26" s="8"/>
      <c r="M26" s="8"/>
      <c r="N26" s="8"/>
      <c r="O26" s="8"/>
      <c r="P26" s="8">
        <v>1</v>
      </c>
      <c r="R26" s="7" t="s">
        <v>706</v>
      </c>
      <c r="S26" s="8"/>
      <c r="T26" s="8">
        <v>8</v>
      </c>
      <c r="U26" s="8"/>
      <c r="V26" s="8"/>
      <c r="W26" s="8"/>
      <c r="X26" s="8"/>
      <c r="Y26" s="8">
        <v>8</v>
      </c>
      <c r="Z26" s="8"/>
      <c r="AA26" s="8"/>
      <c r="AB26" s="8"/>
      <c r="AC26" s="8"/>
      <c r="AD26" s="8"/>
      <c r="AE26" s="8"/>
      <c r="AF26" s="8"/>
      <c r="AG26" s="8">
        <v>16</v>
      </c>
    </row>
    <row r="27" spans="1:33" x14ac:dyDescent="0.25">
      <c r="A27" s="7" t="s">
        <v>706</v>
      </c>
      <c r="B27" s="8"/>
      <c r="C27" s="8">
        <v>1</v>
      </c>
      <c r="D27" s="8"/>
      <c r="E27" s="8"/>
      <c r="F27" s="8"/>
      <c r="G27" s="8"/>
      <c r="H27" s="8">
        <v>1</v>
      </c>
      <c r="I27" s="8"/>
      <c r="J27" s="8"/>
      <c r="K27" s="8"/>
      <c r="L27" s="8"/>
      <c r="M27" s="8"/>
      <c r="N27" s="8"/>
      <c r="O27" s="8"/>
      <c r="P27" s="8">
        <v>2</v>
      </c>
      <c r="R27" s="7" t="s">
        <v>699</v>
      </c>
      <c r="S27" s="8"/>
      <c r="T27" s="8"/>
      <c r="U27" s="8">
        <v>8</v>
      </c>
      <c r="V27" s="8"/>
      <c r="W27" s="8"/>
      <c r="X27" s="8">
        <v>12</v>
      </c>
      <c r="Y27" s="8"/>
      <c r="Z27" s="8"/>
      <c r="AA27" s="8"/>
      <c r="AB27" s="8">
        <v>8</v>
      </c>
      <c r="AC27" s="8"/>
      <c r="AD27" s="8"/>
      <c r="AE27" s="8"/>
      <c r="AF27" s="8"/>
      <c r="AG27" s="8">
        <v>28</v>
      </c>
    </row>
    <row r="28" spans="1:33" x14ac:dyDescent="0.25">
      <c r="A28" s="9" t="s">
        <v>13</v>
      </c>
      <c r="B28" s="8"/>
      <c r="C28" s="8">
        <v>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v>1</v>
      </c>
      <c r="R28" s="7" t="s">
        <v>705</v>
      </c>
      <c r="S28" s="8"/>
      <c r="T28" s="8">
        <v>4</v>
      </c>
      <c r="U28" s="8">
        <v>8</v>
      </c>
      <c r="V28" s="8"/>
      <c r="W28" s="8"/>
      <c r="X28" s="8"/>
      <c r="Y28" s="8"/>
      <c r="Z28" s="8"/>
      <c r="AA28" s="8"/>
      <c r="AB28" s="8"/>
      <c r="AC28" s="8">
        <v>4</v>
      </c>
      <c r="AD28" s="8">
        <v>8</v>
      </c>
      <c r="AE28" s="8">
        <v>8</v>
      </c>
      <c r="AF28" s="8"/>
      <c r="AG28" s="8">
        <v>32</v>
      </c>
    </row>
    <row r="29" spans="1:33" x14ac:dyDescent="0.25">
      <c r="A29" s="9" t="s">
        <v>78</v>
      </c>
      <c r="B29" s="8"/>
      <c r="C29" s="8"/>
      <c r="D29" s="8"/>
      <c r="E29" s="8"/>
      <c r="F29" s="8"/>
      <c r="G29" s="8"/>
      <c r="H29" s="8">
        <v>1</v>
      </c>
      <c r="I29" s="8"/>
      <c r="J29" s="8"/>
      <c r="K29" s="8"/>
      <c r="L29" s="8"/>
      <c r="M29" s="8"/>
      <c r="N29" s="8"/>
      <c r="O29" s="8"/>
      <c r="P29" s="8">
        <v>1</v>
      </c>
      <c r="R29" s="7" t="s">
        <v>707</v>
      </c>
      <c r="S29" s="8"/>
      <c r="T29" s="8">
        <v>8</v>
      </c>
      <c r="U29" s="8"/>
      <c r="V29" s="8"/>
      <c r="W29" s="8"/>
      <c r="X29" s="8"/>
      <c r="Y29" s="8"/>
      <c r="Z29" s="8">
        <v>12</v>
      </c>
      <c r="AA29" s="8">
        <v>8</v>
      </c>
      <c r="AB29" s="8"/>
      <c r="AC29" s="8"/>
      <c r="AD29" s="8"/>
      <c r="AE29" s="8"/>
      <c r="AF29" s="8"/>
      <c r="AG29" s="8">
        <v>28</v>
      </c>
    </row>
    <row r="30" spans="1:33" x14ac:dyDescent="0.25">
      <c r="A30" s="7" t="s">
        <v>699</v>
      </c>
      <c r="B30" s="8"/>
      <c r="C30" s="8"/>
      <c r="D30" s="8">
        <v>1</v>
      </c>
      <c r="E30" s="8"/>
      <c r="F30" s="8"/>
      <c r="G30" s="8">
        <v>2</v>
      </c>
      <c r="H30" s="8"/>
      <c r="I30" s="8"/>
      <c r="J30" s="8"/>
      <c r="K30" s="8">
        <v>1</v>
      </c>
      <c r="L30" s="8"/>
      <c r="M30" s="8"/>
      <c r="N30" s="8"/>
      <c r="O30" s="8"/>
      <c r="P30" s="8">
        <v>4</v>
      </c>
      <c r="R30" s="7" t="s">
        <v>704</v>
      </c>
      <c r="S30" s="8"/>
      <c r="T30" s="8"/>
      <c r="U30" s="8">
        <v>4</v>
      </c>
      <c r="V30" s="8"/>
      <c r="W30" s="8"/>
      <c r="X30" s="8"/>
      <c r="Y30" s="8"/>
      <c r="Z30" s="8">
        <v>8</v>
      </c>
      <c r="AA30" s="8">
        <v>8</v>
      </c>
      <c r="AB30" s="8"/>
      <c r="AC30" s="8"/>
      <c r="AD30" s="8"/>
      <c r="AE30" s="8"/>
      <c r="AF30" s="8"/>
      <c r="AG30" s="8">
        <v>20</v>
      </c>
    </row>
    <row r="31" spans="1:33" x14ac:dyDescent="0.25">
      <c r="A31" s="9" t="s">
        <v>73</v>
      </c>
      <c r="B31" s="8"/>
      <c r="C31" s="8"/>
      <c r="D31" s="8"/>
      <c r="E31" s="8"/>
      <c r="F31" s="8"/>
      <c r="G31" s="8">
        <v>1</v>
      </c>
      <c r="H31" s="8"/>
      <c r="I31" s="8"/>
      <c r="J31" s="8"/>
      <c r="K31" s="8"/>
      <c r="L31" s="8"/>
      <c r="M31" s="8"/>
      <c r="N31" s="8"/>
      <c r="O31" s="8"/>
      <c r="P31" s="8">
        <v>1</v>
      </c>
      <c r="R31" s="7" t="s">
        <v>700</v>
      </c>
      <c r="S31" s="8">
        <v>16</v>
      </c>
      <c r="T31" s="8"/>
      <c r="U31" s="8"/>
      <c r="V31" s="8">
        <v>12</v>
      </c>
      <c r="W31" s="8">
        <v>4</v>
      </c>
      <c r="X31" s="8"/>
      <c r="Y31" s="8"/>
      <c r="Z31" s="8"/>
      <c r="AA31" s="8"/>
      <c r="AB31" s="8"/>
      <c r="AC31" s="8"/>
      <c r="AD31" s="8">
        <v>4</v>
      </c>
      <c r="AE31" s="8"/>
      <c r="AF31" s="8"/>
      <c r="AG31" s="8">
        <v>36</v>
      </c>
    </row>
    <row r="32" spans="1:33" x14ac:dyDescent="0.25">
      <c r="A32" s="9" t="s">
        <v>13</v>
      </c>
      <c r="B32" s="8"/>
      <c r="C32" s="8"/>
      <c r="D32" s="8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>
        <v>1</v>
      </c>
      <c r="R32" s="7" t="s">
        <v>693</v>
      </c>
      <c r="S32" s="8">
        <v>40</v>
      </c>
      <c r="T32" s="8">
        <v>36</v>
      </c>
      <c r="U32" s="8">
        <v>56</v>
      </c>
      <c r="V32" s="8">
        <v>12</v>
      </c>
      <c r="W32" s="8">
        <v>24</v>
      </c>
      <c r="X32" s="8">
        <v>12</v>
      </c>
      <c r="Y32" s="8">
        <v>32</v>
      </c>
      <c r="Z32" s="8">
        <v>36</v>
      </c>
      <c r="AA32" s="8">
        <v>40</v>
      </c>
      <c r="AB32" s="8">
        <v>16</v>
      </c>
      <c r="AC32" s="8">
        <v>4</v>
      </c>
      <c r="AD32" s="8">
        <v>28</v>
      </c>
      <c r="AE32" s="8">
        <v>12</v>
      </c>
      <c r="AF32" s="8">
        <v>8</v>
      </c>
      <c r="AG32" s="8">
        <v>356</v>
      </c>
    </row>
    <row r="33" spans="1:33" x14ac:dyDescent="0.25">
      <c r="A33" s="9" t="s">
        <v>78</v>
      </c>
      <c r="B33" s="8"/>
      <c r="C33" s="8"/>
      <c r="D33" s="8"/>
      <c r="E33" s="8"/>
      <c r="F33" s="8"/>
      <c r="G33" s="8"/>
      <c r="H33" s="8"/>
      <c r="I33" s="8"/>
      <c r="J33" s="8"/>
      <c r="K33" s="8">
        <v>1</v>
      </c>
      <c r="L33" s="8"/>
      <c r="M33" s="8"/>
      <c r="N33" s="8"/>
      <c r="O33" s="8"/>
      <c r="P33" s="8">
        <v>1</v>
      </c>
    </row>
    <row r="34" spans="1:33" x14ac:dyDescent="0.25">
      <c r="A34" s="9" t="s">
        <v>75</v>
      </c>
      <c r="B34" s="8"/>
      <c r="C34" s="8"/>
      <c r="D34" s="8"/>
      <c r="E34" s="8"/>
      <c r="F34" s="8"/>
      <c r="G34" s="8">
        <v>1</v>
      </c>
      <c r="H34" s="8"/>
      <c r="I34" s="8"/>
      <c r="J34" s="8"/>
      <c r="K34" s="8"/>
      <c r="L34" s="8"/>
      <c r="M34" s="8"/>
      <c r="N34" s="8"/>
      <c r="O34" s="8"/>
      <c r="P34" s="8">
        <v>1</v>
      </c>
    </row>
    <row r="35" spans="1:33" x14ac:dyDescent="0.25">
      <c r="A35" s="7" t="s">
        <v>705</v>
      </c>
      <c r="B35" s="8"/>
      <c r="C35" s="8">
        <v>1</v>
      </c>
      <c r="D35" s="8">
        <v>1</v>
      </c>
      <c r="E35" s="8"/>
      <c r="F35" s="8"/>
      <c r="G35" s="8"/>
      <c r="H35" s="8"/>
      <c r="I35" s="8"/>
      <c r="J35" s="8"/>
      <c r="K35" s="8"/>
      <c r="L35" s="8">
        <v>1</v>
      </c>
      <c r="M35" s="8">
        <v>1</v>
      </c>
      <c r="N35" s="8">
        <v>1</v>
      </c>
      <c r="O35" s="8"/>
      <c r="P35" s="8">
        <v>5</v>
      </c>
      <c r="R35" s="6" t="s">
        <v>715</v>
      </c>
      <c r="S35" s="6" t="s">
        <v>695</v>
      </c>
    </row>
    <row r="36" spans="1:33" x14ac:dyDescent="0.25">
      <c r="A36" s="9" t="s">
        <v>19</v>
      </c>
      <c r="B36" s="8"/>
      <c r="C36" s="8"/>
      <c r="D36" s="8">
        <v>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v>1</v>
      </c>
      <c r="R36" s="6" t="s">
        <v>692</v>
      </c>
      <c r="S36" t="s">
        <v>157</v>
      </c>
      <c r="T36" t="s">
        <v>228</v>
      </c>
      <c r="U36" t="s">
        <v>278</v>
      </c>
      <c r="V36" t="s">
        <v>320</v>
      </c>
      <c r="W36" t="s">
        <v>350</v>
      </c>
      <c r="X36" t="s">
        <v>394</v>
      </c>
      <c r="Y36" t="s">
        <v>418</v>
      </c>
      <c r="Z36" t="s">
        <v>469</v>
      </c>
      <c r="AA36" t="s">
        <v>511</v>
      </c>
      <c r="AB36" t="s">
        <v>564</v>
      </c>
      <c r="AC36" t="s">
        <v>606</v>
      </c>
      <c r="AD36" t="s">
        <v>632</v>
      </c>
      <c r="AE36" t="s">
        <v>658</v>
      </c>
      <c r="AF36" t="s">
        <v>688</v>
      </c>
      <c r="AG36" t="s">
        <v>693</v>
      </c>
    </row>
    <row r="37" spans="1:33" x14ac:dyDescent="0.25">
      <c r="A37" s="9" t="s">
        <v>146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>
        <v>1</v>
      </c>
      <c r="N37" s="8"/>
      <c r="O37" s="8"/>
      <c r="P37" s="8">
        <v>1</v>
      </c>
      <c r="R37" s="7" t="s">
        <v>702</v>
      </c>
      <c r="S37" s="8"/>
      <c r="T37" s="8">
        <v>0</v>
      </c>
      <c r="U37" s="8">
        <v>2</v>
      </c>
      <c r="V37" s="8"/>
      <c r="W37" s="8">
        <v>0</v>
      </c>
      <c r="X37" s="8"/>
      <c r="Y37" s="8">
        <v>4</v>
      </c>
      <c r="Z37" s="8"/>
      <c r="AA37" s="8">
        <v>0</v>
      </c>
      <c r="AB37" s="8">
        <v>0</v>
      </c>
      <c r="AC37" s="8"/>
      <c r="AD37" s="8"/>
      <c r="AE37" s="8"/>
      <c r="AF37" s="8">
        <v>4</v>
      </c>
      <c r="AG37" s="8">
        <v>10</v>
      </c>
    </row>
    <row r="38" spans="1:33" x14ac:dyDescent="0.25">
      <c r="A38" s="9" t="s">
        <v>73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v>1</v>
      </c>
      <c r="O38" s="8"/>
      <c r="P38" s="8">
        <v>1</v>
      </c>
      <c r="R38" s="7" t="s">
        <v>701</v>
      </c>
      <c r="S38" s="8">
        <v>4</v>
      </c>
      <c r="T38" s="8"/>
      <c r="U38" s="8">
        <v>2</v>
      </c>
      <c r="V38" s="8"/>
      <c r="W38" s="8"/>
      <c r="X38" s="8"/>
      <c r="Y38" s="8">
        <v>2</v>
      </c>
      <c r="Z38" s="8">
        <v>0</v>
      </c>
      <c r="AA38" s="8"/>
      <c r="AB38" s="8"/>
      <c r="AC38" s="8"/>
      <c r="AD38" s="8"/>
      <c r="AE38" s="8"/>
      <c r="AF38" s="8"/>
      <c r="AG38" s="8">
        <v>8</v>
      </c>
    </row>
    <row r="39" spans="1:33" x14ac:dyDescent="0.25">
      <c r="A39" s="9" t="s">
        <v>13</v>
      </c>
      <c r="B39" s="8"/>
      <c r="C39" s="8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>
        <v>1</v>
      </c>
      <c r="R39" s="7" t="s">
        <v>709</v>
      </c>
      <c r="S39" s="8"/>
      <c r="T39" s="8"/>
      <c r="U39" s="8">
        <v>0</v>
      </c>
      <c r="V39" s="8"/>
      <c r="W39" s="8">
        <v>0</v>
      </c>
      <c r="X39" s="8"/>
      <c r="Y39" s="8"/>
      <c r="Z39" s="8"/>
      <c r="AA39" s="8"/>
      <c r="AB39" s="8"/>
      <c r="AC39" s="8"/>
      <c r="AD39" s="8"/>
      <c r="AE39" s="8"/>
      <c r="AF39" s="8"/>
      <c r="AG39" s="8">
        <v>0</v>
      </c>
    </row>
    <row r="40" spans="1:33" x14ac:dyDescent="0.25">
      <c r="A40" s="9" t="s">
        <v>78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>
        <v>1</v>
      </c>
      <c r="M40" s="8"/>
      <c r="N40" s="8"/>
      <c r="O40" s="8"/>
      <c r="P40" s="8">
        <v>1</v>
      </c>
      <c r="R40" s="7" t="s">
        <v>698</v>
      </c>
      <c r="S40" s="8"/>
      <c r="T40" s="8">
        <v>0</v>
      </c>
      <c r="U40" s="8"/>
      <c r="V40" s="8"/>
      <c r="W40" s="8">
        <v>0</v>
      </c>
      <c r="X40" s="8"/>
      <c r="Y40" s="8"/>
      <c r="Z40" s="8"/>
      <c r="AA40" s="8"/>
      <c r="AB40" s="8"/>
      <c r="AC40" s="8"/>
      <c r="AD40" s="8"/>
      <c r="AE40" s="8"/>
      <c r="AF40" s="8"/>
      <c r="AG40" s="8">
        <v>0</v>
      </c>
    </row>
    <row r="41" spans="1:33" x14ac:dyDescent="0.25">
      <c r="A41" s="7" t="s">
        <v>707</v>
      </c>
      <c r="B41" s="8"/>
      <c r="C41" s="8">
        <v>1</v>
      </c>
      <c r="D41" s="8"/>
      <c r="E41" s="8"/>
      <c r="F41" s="8"/>
      <c r="G41" s="8"/>
      <c r="H41" s="8"/>
      <c r="I41" s="8">
        <v>1</v>
      </c>
      <c r="J41" s="8">
        <v>1</v>
      </c>
      <c r="K41" s="8"/>
      <c r="L41" s="8"/>
      <c r="M41" s="8"/>
      <c r="N41" s="8"/>
      <c r="O41" s="8"/>
      <c r="P41" s="8">
        <v>3</v>
      </c>
      <c r="R41" s="7" t="s">
        <v>703</v>
      </c>
      <c r="S41" s="8">
        <v>0</v>
      </c>
      <c r="T41" s="8"/>
      <c r="U41" s="8"/>
      <c r="V41" s="8"/>
      <c r="W41" s="8"/>
      <c r="X41" s="8"/>
      <c r="Y41" s="8">
        <v>0</v>
      </c>
      <c r="Z41" s="8">
        <v>2</v>
      </c>
      <c r="AA41" s="8"/>
      <c r="AB41" s="8"/>
      <c r="AC41" s="8"/>
      <c r="AD41" s="8">
        <v>0</v>
      </c>
      <c r="AE41" s="8"/>
      <c r="AF41" s="8"/>
      <c r="AG41" s="8">
        <v>2</v>
      </c>
    </row>
    <row r="42" spans="1:33" x14ac:dyDescent="0.25">
      <c r="A42" s="9" t="s">
        <v>13</v>
      </c>
      <c r="B42" s="8"/>
      <c r="C42" s="8">
        <v>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>
        <v>1</v>
      </c>
      <c r="R42" s="7" t="s">
        <v>708</v>
      </c>
      <c r="S42" s="8"/>
      <c r="T42" s="8"/>
      <c r="U42" s="8">
        <v>2</v>
      </c>
      <c r="V42" s="8"/>
      <c r="W42" s="8"/>
      <c r="X42" s="8"/>
      <c r="Y42" s="8"/>
      <c r="Z42" s="8"/>
      <c r="AA42" s="8">
        <v>2</v>
      </c>
      <c r="AB42" s="8"/>
      <c r="AC42" s="8"/>
      <c r="AD42" s="8"/>
      <c r="AE42" s="8">
        <v>0</v>
      </c>
      <c r="AF42" s="8"/>
      <c r="AG42" s="8">
        <v>4</v>
      </c>
    </row>
    <row r="43" spans="1:33" x14ac:dyDescent="0.25">
      <c r="A43" s="9" t="s">
        <v>78</v>
      </c>
      <c r="B43" s="8"/>
      <c r="C43" s="8"/>
      <c r="D43" s="8"/>
      <c r="E43" s="8"/>
      <c r="F43" s="8"/>
      <c r="G43" s="8"/>
      <c r="H43" s="8"/>
      <c r="I43" s="8">
        <v>1</v>
      </c>
      <c r="J43" s="8">
        <v>1</v>
      </c>
      <c r="K43" s="8"/>
      <c r="L43" s="8"/>
      <c r="M43" s="8"/>
      <c r="N43" s="8"/>
      <c r="O43" s="8"/>
      <c r="P43" s="8">
        <v>2</v>
      </c>
      <c r="R43" s="7" t="s">
        <v>706</v>
      </c>
      <c r="S43" s="8"/>
      <c r="T43" s="8">
        <v>0</v>
      </c>
      <c r="U43" s="8"/>
      <c r="V43" s="8"/>
      <c r="W43" s="8"/>
      <c r="X43" s="8"/>
      <c r="Y43" s="8">
        <v>2</v>
      </c>
      <c r="Z43" s="8"/>
      <c r="AA43" s="8"/>
      <c r="AB43" s="8"/>
      <c r="AC43" s="8"/>
      <c r="AD43" s="8"/>
      <c r="AE43" s="8"/>
      <c r="AF43" s="8"/>
      <c r="AG43" s="8">
        <v>2</v>
      </c>
    </row>
    <row r="44" spans="1:33" x14ac:dyDescent="0.25">
      <c r="A44" s="7" t="s">
        <v>704</v>
      </c>
      <c r="B44" s="8"/>
      <c r="C44" s="8"/>
      <c r="D44" s="8">
        <v>1</v>
      </c>
      <c r="E44" s="8"/>
      <c r="F44" s="8"/>
      <c r="G44" s="8"/>
      <c r="H44" s="8"/>
      <c r="I44" s="8">
        <v>1</v>
      </c>
      <c r="J44" s="8">
        <v>1</v>
      </c>
      <c r="K44" s="8"/>
      <c r="L44" s="8"/>
      <c r="M44" s="8"/>
      <c r="N44" s="8"/>
      <c r="O44" s="8"/>
      <c r="P44" s="8">
        <v>3</v>
      </c>
      <c r="R44" s="7" t="s">
        <v>699</v>
      </c>
      <c r="S44" s="8"/>
      <c r="T44" s="8"/>
      <c r="U44" s="8">
        <v>0</v>
      </c>
      <c r="V44" s="8"/>
      <c r="W44" s="8"/>
      <c r="X44" s="8">
        <v>0</v>
      </c>
      <c r="Y44" s="8"/>
      <c r="Z44" s="8"/>
      <c r="AA44" s="8"/>
      <c r="AB44" s="8">
        <v>2</v>
      </c>
      <c r="AC44" s="8"/>
      <c r="AD44" s="8"/>
      <c r="AE44" s="8"/>
      <c r="AF44" s="8"/>
      <c r="AG44" s="8">
        <v>2</v>
      </c>
    </row>
    <row r="45" spans="1:33" x14ac:dyDescent="0.25">
      <c r="A45" s="9" t="s">
        <v>54</v>
      </c>
      <c r="B45" s="8"/>
      <c r="C45" s="8"/>
      <c r="D45" s="8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>
        <v>1</v>
      </c>
      <c r="R45" s="7" t="s">
        <v>705</v>
      </c>
      <c r="S45" s="8"/>
      <c r="T45" s="8">
        <v>0</v>
      </c>
      <c r="U45" s="8">
        <v>0</v>
      </c>
      <c r="V45" s="8"/>
      <c r="W45" s="8"/>
      <c r="X45" s="8"/>
      <c r="Y45" s="8"/>
      <c r="Z45" s="8"/>
      <c r="AA45" s="8"/>
      <c r="AB45" s="8"/>
      <c r="AC45" s="8">
        <v>0</v>
      </c>
      <c r="AD45" s="8">
        <v>0</v>
      </c>
      <c r="AE45" s="8">
        <v>0</v>
      </c>
      <c r="AF45" s="8"/>
      <c r="AG45" s="8">
        <v>0</v>
      </c>
    </row>
    <row r="46" spans="1:33" x14ac:dyDescent="0.25">
      <c r="A46" s="9" t="s">
        <v>78</v>
      </c>
      <c r="B46" s="8"/>
      <c r="C46" s="8"/>
      <c r="D46" s="8"/>
      <c r="E46" s="8"/>
      <c r="F46" s="8"/>
      <c r="G46" s="8"/>
      <c r="H46" s="8"/>
      <c r="I46" s="8">
        <v>1</v>
      </c>
      <c r="J46" s="8">
        <v>1</v>
      </c>
      <c r="K46" s="8"/>
      <c r="L46" s="8"/>
      <c r="M46" s="8"/>
      <c r="N46" s="8"/>
      <c r="O46" s="8"/>
      <c r="P46" s="8">
        <v>2</v>
      </c>
      <c r="R46" s="7" t="s">
        <v>707</v>
      </c>
      <c r="S46" s="8"/>
      <c r="T46" s="8">
        <v>4</v>
      </c>
      <c r="U46" s="8"/>
      <c r="V46" s="8"/>
      <c r="W46" s="8"/>
      <c r="X46" s="8"/>
      <c r="Y46" s="8"/>
      <c r="Z46" s="8">
        <v>2</v>
      </c>
      <c r="AA46" s="8">
        <v>2</v>
      </c>
      <c r="AB46" s="8"/>
      <c r="AC46" s="8"/>
      <c r="AD46" s="8"/>
      <c r="AE46" s="8"/>
      <c r="AF46" s="8"/>
      <c r="AG46" s="8">
        <v>8</v>
      </c>
    </row>
    <row r="47" spans="1:33" x14ac:dyDescent="0.25">
      <c r="A47" s="7" t="s">
        <v>700</v>
      </c>
      <c r="B47" s="8">
        <v>2</v>
      </c>
      <c r="C47" s="8"/>
      <c r="D47" s="8"/>
      <c r="E47" s="8">
        <v>1</v>
      </c>
      <c r="F47" s="8">
        <v>1</v>
      </c>
      <c r="G47" s="8"/>
      <c r="H47" s="8"/>
      <c r="I47" s="8"/>
      <c r="J47" s="8"/>
      <c r="K47" s="8"/>
      <c r="L47" s="8"/>
      <c r="M47" s="8">
        <v>1</v>
      </c>
      <c r="N47" s="8"/>
      <c r="O47" s="8"/>
      <c r="P47" s="8">
        <v>5</v>
      </c>
      <c r="R47" s="7" t="s">
        <v>704</v>
      </c>
      <c r="S47" s="8"/>
      <c r="T47" s="8"/>
      <c r="U47" s="8">
        <v>1</v>
      </c>
      <c r="V47" s="8"/>
      <c r="W47" s="8"/>
      <c r="X47" s="8"/>
      <c r="Y47" s="8"/>
      <c r="Z47" s="8">
        <v>0</v>
      </c>
      <c r="AA47" s="8">
        <v>3</v>
      </c>
      <c r="AB47" s="8"/>
      <c r="AC47" s="8"/>
      <c r="AD47" s="8"/>
      <c r="AE47" s="8"/>
      <c r="AF47" s="8"/>
      <c r="AG47" s="8">
        <v>4</v>
      </c>
    </row>
    <row r="48" spans="1:33" x14ac:dyDescent="0.25">
      <c r="A48" s="9" t="s">
        <v>19</v>
      </c>
      <c r="B48" s="8"/>
      <c r="C48" s="8"/>
      <c r="D48" s="8"/>
      <c r="E48" s="8"/>
      <c r="F48" s="8">
        <v>1</v>
      </c>
      <c r="G48" s="8"/>
      <c r="H48" s="8"/>
      <c r="I48" s="8"/>
      <c r="J48" s="8"/>
      <c r="K48" s="8"/>
      <c r="L48" s="8"/>
      <c r="M48" s="8"/>
      <c r="N48" s="8"/>
      <c r="O48" s="8"/>
      <c r="P48" s="8">
        <v>1</v>
      </c>
      <c r="R48" s="7" t="s">
        <v>700</v>
      </c>
      <c r="S48" s="8">
        <v>4</v>
      </c>
      <c r="T48" s="8"/>
      <c r="U48" s="8"/>
      <c r="V48" s="8">
        <v>3</v>
      </c>
      <c r="W48" s="8">
        <v>0</v>
      </c>
      <c r="X48" s="8"/>
      <c r="Y48" s="8"/>
      <c r="Z48" s="8"/>
      <c r="AA48" s="8"/>
      <c r="AB48" s="8"/>
      <c r="AC48" s="8"/>
      <c r="AD48" s="8">
        <v>0</v>
      </c>
      <c r="AE48" s="8"/>
      <c r="AF48" s="8"/>
      <c r="AG48" s="8">
        <v>7</v>
      </c>
    </row>
    <row r="49" spans="1:33" x14ac:dyDescent="0.25">
      <c r="A49" s="9" t="s">
        <v>13</v>
      </c>
      <c r="B49" s="8">
        <v>1</v>
      </c>
      <c r="C49" s="8"/>
      <c r="D49" s="8"/>
      <c r="E49" s="8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>
        <v>2</v>
      </c>
      <c r="R49" s="7" t="s">
        <v>693</v>
      </c>
      <c r="S49" s="8">
        <v>8</v>
      </c>
      <c r="T49" s="8">
        <v>4</v>
      </c>
      <c r="U49" s="8">
        <v>7</v>
      </c>
      <c r="V49" s="8">
        <v>3</v>
      </c>
      <c r="W49" s="8">
        <v>0</v>
      </c>
      <c r="X49" s="8">
        <v>0</v>
      </c>
      <c r="Y49" s="8">
        <v>8</v>
      </c>
      <c r="Z49" s="8">
        <v>4</v>
      </c>
      <c r="AA49" s="8">
        <v>7</v>
      </c>
      <c r="AB49" s="8">
        <v>2</v>
      </c>
      <c r="AC49" s="8">
        <v>0</v>
      </c>
      <c r="AD49" s="8">
        <v>0</v>
      </c>
      <c r="AE49" s="8">
        <v>0</v>
      </c>
      <c r="AF49" s="8">
        <v>4</v>
      </c>
      <c r="AG49" s="8">
        <v>47</v>
      </c>
    </row>
    <row r="50" spans="1:33" x14ac:dyDescent="0.25">
      <c r="A50" s="9" t="s">
        <v>149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>
        <v>1</v>
      </c>
      <c r="N50" s="8"/>
      <c r="O50" s="8"/>
      <c r="P50" s="8">
        <v>1</v>
      </c>
    </row>
    <row r="51" spans="1:33" x14ac:dyDescent="0.25">
      <c r="A51" s="9" t="s">
        <v>27</v>
      </c>
      <c r="B51" s="8">
        <v>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>
        <v>1</v>
      </c>
    </row>
    <row r="52" spans="1:33" x14ac:dyDescent="0.25">
      <c r="A52" s="7" t="s">
        <v>693</v>
      </c>
      <c r="B52" s="8">
        <v>5</v>
      </c>
      <c r="C52" s="8">
        <v>5</v>
      </c>
      <c r="D52" s="8">
        <v>7</v>
      </c>
      <c r="E52" s="8">
        <v>1</v>
      </c>
      <c r="F52" s="8">
        <v>4</v>
      </c>
      <c r="G52" s="8">
        <v>2</v>
      </c>
      <c r="H52" s="8">
        <v>4</v>
      </c>
      <c r="I52" s="8">
        <v>4</v>
      </c>
      <c r="J52" s="8">
        <v>5</v>
      </c>
      <c r="K52" s="8">
        <v>2</v>
      </c>
      <c r="L52" s="8">
        <v>1</v>
      </c>
      <c r="M52" s="8">
        <v>4</v>
      </c>
      <c r="N52" s="8">
        <v>2</v>
      </c>
      <c r="O52" s="8">
        <v>1</v>
      </c>
      <c r="P52" s="8">
        <v>47</v>
      </c>
      <c r="R52" s="6" t="s">
        <v>716</v>
      </c>
      <c r="S52" s="6" t="s">
        <v>695</v>
      </c>
    </row>
    <row r="53" spans="1:33" x14ac:dyDescent="0.25">
      <c r="R53" s="6" t="s">
        <v>692</v>
      </c>
      <c r="S53" t="s">
        <v>157</v>
      </c>
      <c r="T53" t="s">
        <v>228</v>
      </c>
      <c r="U53" t="s">
        <v>278</v>
      </c>
      <c r="V53" t="s">
        <v>320</v>
      </c>
      <c r="W53" t="s">
        <v>350</v>
      </c>
      <c r="X53" t="s">
        <v>394</v>
      </c>
      <c r="Y53" t="s">
        <v>418</v>
      </c>
      <c r="Z53" t="s">
        <v>469</v>
      </c>
      <c r="AA53" t="s">
        <v>511</v>
      </c>
      <c r="AB53" t="s">
        <v>564</v>
      </c>
      <c r="AC53" t="s">
        <v>606</v>
      </c>
      <c r="AD53" t="s">
        <v>632</v>
      </c>
      <c r="AE53" t="s">
        <v>658</v>
      </c>
      <c r="AF53" t="s">
        <v>688</v>
      </c>
      <c r="AG53" t="s">
        <v>693</v>
      </c>
    </row>
    <row r="54" spans="1:33" x14ac:dyDescent="0.25">
      <c r="R54" s="7" t="s">
        <v>702</v>
      </c>
      <c r="S54" s="10"/>
      <c r="T54" s="10">
        <v>254.16666666666669</v>
      </c>
      <c r="U54" s="10">
        <v>747.25</v>
      </c>
      <c r="V54" s="10"/>
      <c r="W54" s="10">
        <v>274.5</v>
      </c>
      <c r="X54" s="10"/>
      <c r="Y54" s="10">
        <v>823.5</v>
      </c>
      <c r="Z54" s="10"/>
      <c r="AA54" s="10">
        <v>533.75</v>
      </c>
      <c r="AB54" s="10">
        <v>233.83333333333334</v>
      </c>
      <c r="AC54" s="10"/>
      <c r="AD54" s="10"/>
      <c r="AE54" s="10"/>
      <c r="AF54" s="10">
        <v>508.33333333333337</v>
      </c>
      <c r="AG54" s="10">
        <v>3375.3333333333339</v>
      </c>
    </row>
    <row r="55" spans="1:33" x14ac:dyDescent="0.25">
      <c r="R55" s="7" t="s">
        <v>701</v>
      </c>
      <c r="S55" s="10">
        <v>569.33333333333326</v>
      </c>
      <c r="T55" s="10"/>
      <c r="U55" s="10">
        <v>274.5</v>
      </c>
      <c r="V55" s="10"/>
      <c r="W55" s="10"/>
      <c r="X55" s="10"/>
      <c r="Y55" s="10">
        <v>671</v>
      </c>
      <c r="Z55" s="10">
        <v>437.16666666666669</v>
      </c>
      <c r="AA55" s="10"/>
      <c r="AB55" s="10"/>
      <c r="AC55" s="10"/>
      <c r="AD55" s="10"/>
      <c r="AE55" s="10"/>
      <c r="AF55" s="10"/>
      <c r="AG55" s="10">
        <v>1952</v>
      </c>
    </row>
    <row r="56" spans="1:33" x14ac:dyDescent="0.25">
      <c r="R56" s="7" t="s">
        <v>709</v>
      </c>
      <c r="S56" s="10"/>
      <c r="T56" s="10"/>
      <c r="U56" s="10">
        <v>223.66666666666666</v>
      </c>
      <c r="V56" s="10"/>
      <c r="W56" s="10">
        <v>91.5</v>
      </c>
      <c r="X56" s="10"/>
      <c r="Y56" s="10"/>
      <c r="Z56" s="10"/>
      <c r="AA56" s="10"/>
      <c r="AB56" s="10"/>
      <c r="AC56" s="10"/>
      <c r="AD56" s="10"/>
      <c r="AE56" s="10"/>
      <c r="AF56" s="10"/>
      <c r="AG56" s="10">
        <v>315.16666666666663</v>
      </c>
    </row>
    <row r="57" spans="1:33" x14ac:dyDescent="0.25">
      <c r="R57" s="7" t="s">
        <v>698</v>
      </c>
      <c r="S57" s="10"/>
      <c r="T57" s="10">
        <v>213.5</v>
      </c>
      <c r="U57" s="10"/>
      <c r="V57" s="10"/>
      <c r="W57" s="10">
        <v>203.33333333333331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>
        <v>416.83333333333331</v>
      </c>
    </row>
    <row r="58" spans="1:33" x14ac:dyDescent="0.25">
      <c r="R58" s="7" t="s">
        <v>703</v>
      </c>
      <c r="S58" s="10">
        <v>366</v>
      </c>
      <c r="T58" s="10"/>
      <c r="U58" s="10"/>
      <c r="V58" s="10"/>
      <c r="W58" s="10"/>
      <c r="X58" s="10"/>
      <c r="Y58" s="10">
        <v>172.83333333333334</v>
      </c>
      <c r="Z58" s="10">
        <v>457.5</v>
      </c>
      <c r="AA58" s="10"/>
      <c r="AB58" s="10"/>
      <c r="AC58" s="10"/>
      <c r="AD58" s="10">
        <v>416.83333333333337</v>
      </c>
      <c r="AE58" s="10"/>
      <c r="AF58" s="10"/>
      <c r="AG58" s="10">
        <v>1413.1666666666667</v>
      </c>
    </row>
    <row r="59" spans="1:33" x14ac:dyDescent="0.25">
      <c r="R59" s="7" t="s">
        <v>708</v>
      </c>
      <c r="S59" s="10"/>
      <c r="T59" s="10"/>
      <c r="U59" s="10">
        <v>162.66666666666666</v>
      </c>
      <c r="V59" s="10"/>
      <c r="W59" s="10"/>
      <c r="X59" s="10"/>
      <c r="Y59" s="10"/>
      <c r="Z59" s="10"/>
      <c r="AA59" s="10">
        <v>579.5</v>
      </c>
      <c r="AB59" s="10"/>
      <c r="AC59" s="10"/>
      <c r="AD59" s="10"/>
      <c r="AE59" s="10">
        <v>101.66666666666666</v>
      </c>
      <c r="AF59" s="10"/>
      <c r="AG59" s="10">
        <v>843.83333333333326</v>
      </c>
    </row>
    <row r="60" spans="1:33" x14ac:dyDescent="0.25">
      <c r="R60" s="7" t="s">
        <v>706</v>
      </c>
      <c r="S60" s="10"/>
      <c r="T60" s="10">
        <v>132.16666666666666</v>
      </c>
      <c r="U60" s="10"/>
      <c r="V60" s="10"/>
      <c r="W60" s="10"/>
      <c r="X60" s="10"/>
      <c r="Y60" s="10">
        <v>162.66666666666666</v>
      </c>
      <c r="Z60" s="10"/>
      <c r="AA60" s="10"/>
      <c r="AB60" s="10"/>
      <c r="AC60" s="10"/>
      <c r="AD60" s="10"/>
      <c r="AE60" s="10"/>
      <c r="AF60" s="10"/>
      <c r="AG60" s="10">
        <v>294.83333333333331</v>
      </c>
    </row>
    <row r="61" spans="1:33" x14ac:dyDescent="0.25">
      <c r="R61" s="7" t="s">
        <v>699</v>
      </c>
      <c r="S61" s="10"/>
      <c r="T61" s="10"/>
      <c r="U61" s="10">
        <v>315.16666666666669</v>
      </c>
      <c r="V61" s="10"/>
      <c r="W61" s="10"/>
      <c r="X61" s="10">
        <v>335.5</v>
      </c>
      <c r="Y61" s="10"/>
      <c r="Z61" s="10"/>
      <c r="AA61" s="10"/>
      <c r="AB61" s="10">
        <v>183</v>
      </c>
      <c r="AC61" s="10"/>
      <c r="AD61" s="10"/>
      <c r="AE61" s="10"/>
      <c r="AF61" s="10"/>
      <c r="AG61" s="10">
        <v>833.66666666666674</v>
      </c>
    </row>
    <row r="62" spans="1:33" x14ac:dyDescent="0.25">
      <c r="R62" s="7" t="s">
        <v>705</v>
      </c>
      <c r="S62" s="10"/>
      <c r="T62" s="10">
        <v>111.83333333333333</v>
      </c>
      <c r="U62" s="10">
        <v>142.33333333333334</v>
      </c>
      <c r="V62" s="10"/>
      <c r="W62" s="10"/>
      <c r="X62" s="10"/>
      <c r="Y62" s="10"/>
      <c r="Z62" s="10"/>
      <c r="AA62" s="10"/>
      <c r="AB62" s="10"/>
      <c r="AC62" s="10">
        <v>284.66666666666669</v>
      </c>
      <c r="AD62" s="10">
        <v>193.16666666666666</v>
      </c>
      <c r="AE62" s="10">
        <v>335.5</v>
      </c>
      <c r="AF62" s="10"/>
      <c r="AG62" s="10">
        <v>1067.5</v>
      </c>
    </row>
    <row r="63" spans="1:33" x14ac:dyDescent="0.25">
      <c r="R63" s="7" t="s">
        <v>707</v>
      </c>
      <c r="S63" s="10"/>
      <c r="T63" s="10">
        <v>650.66666666666663</v>
      </c>
      <c r="U63" s="10"/>
      <c r="V63" s="10"/>
      <c r="W63" s="10"/>
      <c r="X63" s="10"/>
      <c r="Y63" s="10"/>
      <c r="Z63" s="10">
        <v>640.5</v>
      </c>
      <c r="AA63" s="10">
        <v>447.33333333333331</v>
      </c>
      <c r="AB63" s="10"/>
      <c r="AC63" s="10"/>
      <c r="AD63" s="10"/>
      <c r="AE63" s="10"/>
      <c r="AF63" s="10"/>
      <c r="AG63" s="10">
        <v>1738.4999999999998</v>
      </c>
    </row>
    <row r="64" spans="1:33" x14ac:dyDescent="0.25">
      <c r="R64" s="7" t="s">
        <v>704</v>
      </c>
      <c r="S64" s="10"/>
      <c r="T64" s="10"/>
      <c r="U64" s="10">
        <v>122</v>
      </c>
      <c r="V64" s="10"/>
      <c r="W64" s="10"/>
      <c r="X64" s="10"/>
      <c r="Y64" s="10"/>
      <c r="Z64" s="10">
        <v>315.16666666666669</v>
      </c>
      <c r="AA64" s="10">
        <v>284.66666666666669</v>
      </c>
      <c r="AB64" s="10"/>
      <c r="AC64" s="10"/>
      <c r="AD64" s="10"/>
      <c r="AE64" s="10"/>
      <c r="AF64" s="10"/>
      <c r="AG64" s="10">
        <v>721.83333333333337</v>
      </c>
    </row>
    <row r="65" spans="18:33" x14ac:dyDescent="0.25">
      <c r="R65" s="7" t="s">
        <v>700</v>
      </c>
      <c r="S65" s="10">
        <v>2429.8333333333335</v>
      </c>
      <c r="T65" s="10"/>
      <c r="U65" s="10"/>
      <c r="V65" s="10">
        <v>976</v>
      </c>
      <c r="W65" s="10">
        <v>91.5</v>
      </c>
      <c r="X65" s="10"/>
      <c r="Y65" s="10"/>
      <c r="Z65" s="10"/>
      <c r="AA65" s="10"/>
      <c r="AB65" s="10"/>
      <c r="AC65" s="10"/>
      <c r="AD65" s="10">
        <v>106.75</v>
      </c>
      <c r="AE65" s="10"/>
      <c r="AF65" s="10"/>
      <c r="AG65" s="10">
        <v>3604.0833333333335</v>
      </c>
    </row>
    <row r="66" spans="18:33" x14ac:dyDescent="0.25">
      <c r="R66" s="7" t="s">
        <v>693</v>
      </c>
      <c r="S66" s="10">
        <v>3365.166666666667</v>
      </c>
      <c r="T66" s="10">
        <v>1362.3333333333335</v>
      </c>
      <c r="U66" s="10">
        <v>1987.5833333333335</v>
      </c>
      <c r="V66" s="10">
        <v>976</v>
      </c>
      <c r="W66" s="10">
        <v>660.83333333333326</v>
      </c>
      <c r="X66" s="10">
        <v>335.5</v>
      </c>
      <c r="Y66" s="10">
        <v>1830</v>
      </c>
      <c r="Z66" s="10">
        <v>1850.3333333333335</v>
      </c>
      <c r="AA66" s="10">
        <v>1845.25</v>
      </c>
      <c r="AB66" s="10">
        <v>416.83333333333337</v>
      </c>
      <c r="AC66" s="10">
        <v>284.66666666666669</v>
      </c>
      <c r="AD66" s="10">
        <v>716.75</v>
      </c>
      <c r="AE66" s="10">
        <v>437.16666666666663</v>
      </c>
      <c r="AF66" s="10">
        <v>508.33333333333337</v>
      </c>
      <c r="AG66" s="10">
        <v>16576.75</v>
      </c>
    </row>
  </sheetData>
  <pageMargins left="0.7" right="0.7" top="0.75" bottom="0.75" header="0.3" footer="0.3"/>
  <pageSetup paperSize="9" orientation="portrait" r:id="rId6"/>
  <headerFooter>
    <oddHeader>&amp;C&amp;KFFFFFF{!{&amp;K000000Unclassified&amp;KFFFFFF}!}</oddHeader>
    <oddFooter>&amp;C&amp;KFFFFFF{!{&amp;K000000---Classified by TWFRS using Egress Switch Microsoft Office Add-In---&amp;KFFFFFF}!}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selection activeCell="P7" sqref="P7"/>
    </sheetView>
  </sheetViews>
  <sheetFormatPr defaultRowHeight="15" x14ac:dyDescent="0.25"/>
  <cols>
    <col min="1" max="6" width="9.140625" style="5"/>
    <col min="7" max="7" width="14.7109375" style="5" customWidth="1"/>
    <col min="8" max="8" width="14.140625" style="5" bestFit="1" customWidth="1"/>
    <col min="9" max="9" width="14.140625" style="8" customWidth="1"/>
    <col min="10" max="10" width="27" style="5" customWidth="1"/>
    <col min="11" max="11" width="14.140625" style="5" bestFit="1" customWidth="1"/>
    <col min="12" max="12" width="11.7109375" style="8" bestFit="1" customWidth="1"/>
    <col min="13" max="13" width="9.140625" style="2"/>
    <col min="14" max="14" width="9.140625" style="10"/>
    <col min="15" max="16384" width="9.140625" style="5"/>
  </cols>
  <sheetData>
    <row r="1" spans="1:14" ht="30" x14ac:dyDescent="0.25">
      <c r="A1" s="4" t="s">
        <v>0</v>
      </c>
      <c r="B1" s="5" t="s">
        <v>697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696</v>
      </c>
      <c r="M1" s="2" t="s">
        <v>710</v>
      </c>
      <c r="N1" s="10" t="s">
        <v>711</v>
      </c>
    </row>
    <row r="2" spans="1:14" x14ac:dyDescent="0.25">
      <c r="A2" s="5" t="s">
        <v>157</v>
      </c>
      <c r="B2" s="5" t="s">
        <v>698</v>
      </c>
      <c r="C2" s="5" t="s">
        <v>182</v>
      </c>
      <c r="D2" s="8" t="s">
        <v>10</v>
      </c>
      <c r="E2" s="8" t="s">
        <v>13</v>
      </c>
      <c r="F2" s="3">
        <v>3</v>
      </c>
      <c r="G2" s="8">
        <v>12</v>
      </c>
      <c r="H2" s="3">
        <v>4</v>
      </c>
      <c r="I2" s="5" t="s">
        <v>184</v>
      </c>
      <c r="J2" s="5" t="s">
        <v>185</v>
      </c>
      <c r="K2" s="5" t="s">
        <v>186</v>
      </c>
      <c r="L2" s="5">
        <f>K2*F2</f>
        <v>207</v>
      </c>
      <c r="M2" s="2">
        <f>L2/60</f>
        <v>3.45</v>
      </c>
      <c r="N2" s="10">
        <f>M2*305</f>
        <v>1052.25</v>
      </c>
    </row>
    <row r="3" spans="1:14" x14ac:dyDescent="0.25">
      <c r="A3" s="5" t="s">
        <v>157</v>
      </c>
      <c r="B3" s="5" t="s">
        <v>698</v>
      </c>
      <c r="C3" s="5" t="s">
        <v>187</v>
      </c>
      <c r="D3" s="8" t="s">
        <v>17</v>
      </c>
      <c r="E3" s="8" t="s">
        <v>13</v>
      </c>
      <c r="F3" s="3">
        <v>2</v>
      </c>
      <c r="G3" s="8">
        <v>8</v>
      </c>
      <c r="H3" s="3">
        <v>4</v>
      </c>
      <c r="I3" s="5" t="s">
        <v>188</v>
      </c>
      <c r="J3" s="5" t="s">
        <v>189</v>
      </c>
      <c r="K3" s="5" t="s">
        <v>190</v>
      </c>
      <c r="L3" s="5">
        <f t="shared" ref="L3:L66" si="0">K3*F3</f>
        <v>196</v>
      </c>
      <c r="M3" s="2">
        <f t="shared" ref="M3:M66" si="1">L3/60</f>
        <v>3.2666666666666666</v>
      </c>
      <c r="N3" s="10">
        <f t="shared" ref="N3:N66" si="2">M3*305</f>
        <v>996.33333333333337</v>
      </c>
    </row>
    <row r="4" spans="1:14" x14ac:dyDescent="0.25">
      <c r="A4" s="5" t="s">
        <v>157</v>
      </c>
      <c r="B4" s="5" t="s">
        <v>699</v>
      </c>
      <c r="C4" s="5" t="s">
        <v>199</v>
      </c>
      <c r="D4" s="8" t="s">
        <v>10</v>
      </c>
      <c r="E4" s="8" t="s">
        <v>13</v>
      </c>
      <c r="F4" s="3">
        <v>2</v>
      </c>
      <c r="G4" s="8">
        <v>8</v>
      </c>
      <c r="H4" s="3">
        <v>0</v>
      </c>
      <c r="I4" s="5" t="s">
        <v>200</v>
      </c>
      <c r="J4" s="5" t="s">
        <v>201</v>
      </c>
      <c r="K4" s="5" t="s">
        <v>202</v>
      </c>
      <c r="L4" s="5">
        <f t="shared" si="0"/>
        <v>20</v>
      </c>
      <c r="M4" s="2">
        <f t="shared" si="1"/>
        <v>0.33333333333333331</v>
      </c>
      <c r="N4" s="10">
        <f t="shared" si="2"/>
        <v>101.66666666666666</v>
      </c>
    </row>
    <row r="5" spans="1:14" x14ac:dyDescent="0.25">
      <c r="A5" s="5" t="s">
        <v>157</v>
      </c>
      <c r="B5" s="5" t="s">
        <v>699</v>
      </c>
      <c r="C5" s="5" t="s">
        <v>203</v>
      </c>
      <c r="D5" s="8" t="s">
        <v>21</v>
      </c>
      <c r="E5" s="8" t="s">
        <v>22</v>
      </c>
      <c r="F5" s="3">
        <v>2</v>
      </c>
      <c r="G5" s="8">
        <v>8</v>
      </c>
      <c r="H5" s="3">
        <v>0</v>
      </c>
      <c r="I5" s="5" t="s">
        <v>204</v>
      </c>
      <c r="J5" s="5" t="s">
        <v>205</v>
      </c>
      <c r="K5" s="5" t="s">
        <v>173</v>
      </c>
      <c r="L5" s="5">
        <f t="shared" si="0"/>
        <v>54</v>
      </c>
      <c r="M5" s="2">
        <f t="shared" si="1"/>
        <v>0.9</v>
      </c>
      <c r="N5" s="10">
        <f t="shared" si="2"/>
        <v>274.5</v>
      </c>
    </row>
    <row r="6" spans="1:14" x14ac:dyDescent="0.25">
      <c r="A6" s="5" t="s">
        <v>157</v>
      </c>
      <c r="B6" s="5" t="s">
        <v>700</v>
      </c>
      <c r="C6" s="5" t="s">
        <v>217</v>
      </c>
      <c r="D6" s="8" t="s">
        <v>25</v>
      </c>
      <c r="E6" s="8" t="s">
        <v>13</v>
      </c>
      <c r="F6" s="3">
        <v>2</v>
      </c>
      <c r="G6" s="8">
        <v>8</v>
      </c>
      <c r="H6" s="3">
        <v>4</v>
      </c>
      <c r="I6" s="5" t="s">
        <v>218</v>
      </c>
      <c r="J6" s="5" t="s">
        <v>219</v>
      </c>
      <c r="K6" s="5" t="s">
        <v>220</v>
      </c>
      <c r="L6" s="5">
        <f t="shared" si="0"/>
        <v>424</v>
      </c>
      <c r="M6" s="2">
        <f t="shared" si="1"/>
        <v>7.0666666666666664</v>
      </c>
      <c r="N6" s="10">
        <f t="shared" si="2"/>
        <v>2155.3333333333335</v>
      </c>
    </row>
    <row r="7" spans="1:14" x14ac:dyDescent="0.25">
      <c r="A7" s="5" t="s">
        <v>157</v>
      </c>
      <c r="B7" s="5" t="s">
        <v>700</v>
      </c>
      <c r="C7" s="5" t="s">
        <v>221</v>
      </c>
      <c r="D7" s="8" t="s">
        <v>26</v>
      </c>
      <c r="E7" s="8" t="s">
        <v>27</v>
      </c>
      <c r="F7" s="3">
        <v>2</v>
      </c>
      <c r="G7" s="8">
        <v>8</v>
      </c>
      <c r="H7" s="3">
        <v>0</v>
      </c>
      <c r="I7" s="5" t="s">
        <v>222</v>
      </c>
      <c r="J7" s="5" t="s">
        <v>223</v>
      </c>
      <c r="K7" s="5" t="s">
        <v>173</v>
      </c>
      <c r="L7" s="5">
        <f t="shared" si="0"/>
        <v>54</v>
      </c>
      <c r="M7" s="2">
        <f t="shared" si="1"/>
        <v>0.9</v>
      </c>
      <c r="N7" s="10">
        <f t="shared" si="2"/>
        <v>274.5</v>
      </c>
    </row>
    <row r="8" spans="1:14" x14ac:dyDescent="0.25">
      <c r="A8" s="5" t="s">
        <v>157</v>
      </c>
      <c r="B8" s="5" t="s">
        <v>700</v>
      </c>
      <c r="C8" s="5" t="s">
        <v>224</v>
      </c>
      <c r="D8" s="8" t="s">
        <v>28</v>
      </c>
      <c r="E8" s="8" t="s">
        <v>29</v>
      </c>
      <c r="F8" s="3">
        <v>2</v>
      </c>
      <c r="G8" s="8">
        <v>8</v>
      </c>
      <c r="H8" s="3">
        <v>0</v>
      </c>
      <c r="I8" s="5" t="s">
        <v>225</v>
      </c>
      <c r="J8" s="5" t="s">
        <v>226</v>
      </c>
      <c r="K8" s="5" t="s">
        <v>227</v>
      </c>
      <c r="L8" s="5">
        <f t="shared" si="0"/>
        <v>42</v>
      </c>
      <c r="M8" s="2">
        <f t="shared" si="1"/>
        <v>0.7</v>
      </c>
      <c r="N8" s="10">
        <f t="shared" si="2"/>
        <v>213.5</v>
      </c>
    </row>
    <row r="9" spans="1:14" x14ac:dyDescent="0.25">
      <c r="A9" s="5" t="s">
        <v>157</v>
      </c>
      <c r="B9" s="5" t="s">
        <v>701</v>
      </c>
      <c r="C9" s="5" t="s">
        <v>166</v>
      </c>
      <c r="D9" s="8" t="s">
        <v>10</v>
      </c>
      <c r="E9" s="8" t="s">
        <v>13</v>
      </c>
      <c r="F9" s="3">
        <v>2</v>
      </c>
      <c r="G9" s="8">
        <v>8</v>
      </c>
      <c r="H9" s="3">
        <v>0</v>
      </c>
      <c r="I9" s="5" t="s">
        <v>167</v>
      </c>
      <c r="J9" s="5" t="s">
        <v>168</v>
      </c>
      <c r="K9" s="5" t="s">
        <v>169</v>
      </c>
      <c r="L9" s="5">
        <f t="shared" si="0"/>
        <v>46</v>
      </c>
      <c r="M9" s="2">
        <f t="shared" si="1"/>
        <v>0.76666666666666672</v>
      </c>
      <c r="N9" s="10">
        <f t="shared" si="2"/>
        <v>233.83333333333334</v>
      </c>
    </row>
    <row r="10" spans="1:14" x14ac:dyDescent="0.25">
      <c r="A10" s="5" t="s">
        <v>157</v>
      </c>
      <c r="B10" s="5" t="s">
        <v>701</v>
      </c>
      <c r="C10" s="5" t="s">
        <v>170</v>
      </c>
      <c r="D10" s="8" t="s">
        <v>14</v>
      </c>
      <c r="E10" s="8" t="s">
        <v>13</v>
      </c>
      <c r="F10" s="3">
        <v>2</v>
      </c>
      <c r="G10" s="8">
        <v>8</v>
      </c>
      <c r="H10" s="3">
        <v>2</v>
      </c>
      <c r="I10" s="5" t="s">
        <v>171</v>
      </c>
      <c r="J10" s="5" t="s">
        <v>172</v>
      </c>
      <c r="K10" s="5" t="s">
        <v>173</v>
      </c>
      <c r="L10" s="5">
        <f t="shared" si="0"/>
        <v>54</v>
      </c>
      <c r="M10" s="2">
        <f t="shared" si="1"/>
        <v>0.9</v>
      </c>
      <c r="N10" s="10">
        <f t="shared" si="2"/>
        <v>274.5</v>
      </c>
    </row>
    <row r="11" spans="1:14" x14ac:dyDescent="0.25">
      <c r="A11" s="5" t="s">
        <v>157</v>
      </c>
      <c r="B11" s="5" t="s">
        <v>701</v>
      </c>
      <c r="C11" s="5" t="s">
        <v>174</v>
      </c>
      <c r="D11" s="8" t="s">
        <v>15</v>
      </c>
      <c r="E11" s="8" t="s">
        <v>13</v>
      </c>
      <c r="F11" s="3">
        <v>2</v>
      </c>
      <c r="G11" s="8">
        <v>8</v>
      </c>
      <c r="H11" s="3">
        <v>2</v>
      </c>
      <c r="I11" s="5" t="s">
        <v>175</v>
      </c>
      <c r="J11" s="5" t="s">
        <v>176</v>
      </c>
      <c r="K11" s="5" t="s">
        <v>177</v>
      </c>
      <c r="L11" s="5">
        <f t="shared" si="0"/>
        <v>60</v>
      </c>
      <c r="M11" s="2">
        <f t="shared" si="1"/>
        <v>1</v>
      </c>
      <c r="N11" s="10">
        <f t="shared" si="2"/>
        <v>305</v>
      </c>
    </row>
    <row r="12" spans="1:14" x14ac:dyDescent="0.25">
      <c r="A12" s="5" t="s">
        <v>157</v>
      </c>
      <c r="B12" s="5" t="s">
        <v>701</v>
      </c>
      <c r="C12" s="5" t="s">
        <v>178</v>
      </c>
      <c r="D12" s="8" t="s">
        <v>16</v>
      </c>
      <c r="E12" s="8" t="s">
        <v>13</v>
      </c>
      <c r="F12" s="3">
        <v>2</v>
      </c>
      <c r="G12" s="8">
        <v>8</v>
      </c>
      <c r="H12" s="3">
        <v>2</v>
      </c>
      <c r="I12" s="5" t="s">
        <v>179</v>
      </c>
      <c r="J12" s="5" t="s">
        <v>180</v>
      </c>
      <c r="K12" s="5" t="s">
        <v>181</v>
      </c>
      <c r="L12" s="5">
        <f t="shared" si="0"/>
        <v>58</v>
      </c>
      <c r="M12" s="2">
        <f t="shared" si="1"/>
        <v>0.96666666666666667</v>
      </c>
      <c r="N12" s="10">
        <f t="shared" si="2"/>
        <v>294.83333333333331</v>
      </c>
    </row>
    <row r="13" spans="1:14" x14ac:dyDescent="0.25">
      <c r="A13" s="5" t="s">
        <v>157</v>
      </c>
      <c r="B13" s="5" t="s">
        <v>702</v>
      </c>
      <c r="C13" s="5" t="s">
        <v>158</v>
      </c>
      <c r="D13" s="8" t="s">
        <v>10</v>
      </c>
      <c r="E13" s="8" t="s">
        <v>11</v>
      </c>
      <c r="F13" s="3">
        <v>1</v>
      </c>
      <c r="G13" s="8">
        <v>4</v>
      </c>
      <c r="H13" s="3">
        <v>0</v>
      </c>
      <c r="I13" s="5" t="s">
        <v>159</v>
      </c>
      <c r="J13" s="5" t="s">
        <v>160</v>
      </c>
      <c r="K13" s="5" t="s">
        <v>161</v>
      </c>
      <c r="L13" s="5">
        <f t="shared" si="0"/>
        <v>11</v>
      </c>
      <c r="M13" s="2">
        <f t="shared" si="1"/>
        <v>0.18333333333333332</v>
      </c>
      <c r="N13" s="10">
        <f t="shared" si="2"/>
        <v>55.916666666666664</v>
      </c>
    </row>
    <row r="14" spans="1:14" x14ac:dyDescent="0.25">
      <c r="A14" s="5" t="s">
        <v>157</v>
      </c>
      <c r="B14" s="5" t="s">
        <v>702</v>
      </c>
      <c r="C14" s="5" t="s">
        <v>162</v>
      </c>
      <c r="D14" s="8" t="s">
        <v>10</v>
      </c>
      <c r="E14" s="8" t="s">
        <v>12</v>
      </c>
      <c r="F14" s="3">
        <v>2</v>
      </c>
      <c r="G14" s="8">
        <v>8</v>
      </c>
      <c r="H14" s="3">
        <v>4</v>
      </c>
      <c r="I14" s="5" t="s">
        <v>163</v>
      </c>
      <c r="J14" s="5" t="s">
        <v>164</v>
      </c>
      <c r="K14" s="5" t="s">
        <v>165</v>
      </c>
      <c r="L14" s="5">
        <f t="shared" si="0"/>
        <v>172</v>
      </c>
      <c r="M14" s="2">
        <f t="shared" si="1"/>
        <v>2.8666666666666667</v>
      </c>
      <c r="N14" s="10">
        <f t="shared" si="2"/>
        <v>874.33333333333337</v>
      </c>
    </row>
    <row r="15" spans="1:14" x14ac:dyDescent="0.25">
      <c r="A15" s="5" t="s">
        <v>157</v>
      </c>
      <c r="B15" s="5" t="s">
        <v>703</v>
      </c>
      <c r="C15" s="5" t="s">
        <v>191</v>
      </c>
      <c r="D15" s="8" t="s">
        <v>18</v>
      </c>
      <c r="E15" s="8" t="s">
        <v>19</v>
      </c>
      <c r="F15" s="3">
        <v>2</v>
      </c>
      <c r="G15" s="8">
        <v>8</v>
      </c>
      <c r="H15" s="3">
        <v>0</v>
      </c>
      <c r="I15" s="5" t="s">
        <v>192</v>
      </c>
      <c r="J15" s="5" t="s">
        <v>193</v>
      </c>
      <c r="K15" s="5" t="s">
        <v>194</v>
      </c>
      <c r="L15" s="5">
        <f t="shared" si="0"/>
        <v>26</v>
      </c>
      <c r="M15" s="2">
        <f t="shared" si="1"/>
        <v>0.43333333333333335</v>
      </c>
      <c r="N15" s="10">
        <f t="shared" si="2"/>
        <v>132.16666666666666</v>
      </c>
    </row>
    <row r="16" spans="1:14" x14ac:dyDescent="0.25">
      <c r="A16" s="5" t="s">
        <v>157</v>
      </c>
      <c r="B16" s="5" t="s">
        <v>703</v>
      </c>
      <c r="C16" s="5" t="s">
        <v>195</v>
      </c>
      <c r="D16" s="8" t="s">
        <v>20</v>
      </c>
      <c r="E16" s="8" t="s">
        <v>13</v>
      </c>
      <c r="F16" s="3">
        <v>2</v>
      </c>
      <c r="G16" s="8">
        <v>8</v>
      </c>
      <c r="H16" s="3">
        <v>0</v>
      </c>
      <c r="I16" s="5" t="s">
        <v>196</v>
      </c>
      <c r="J16" s="5" t="s">
        <v>197</v>
      </c>
      <c r="K16" s="5" t="s">
        <v>198</v>
      </c>
      <c r="L16" s="5">
        <f t="shared" si="0"/>
        <v>72</v>
      </c>
      <c r="M16" s="2">
        <f t="shared" si="1"/>
        <v>1.2</v>
      </c>
      <c r="N16" s="10">
        <f t="shared" si="2"/>
        <v>366</v>
      </c>
    </row>
    <row r="17" spans="1:14" x14ac:dyDescent="0.25">
      <c r="A17" s="5" t="s">
        <v>157</v>
      </c>
      <c r="B17" s="5" t="s">
        <v>704</v>
      </c>
      <c r="C17" s="5" t="s">
        <v>210</v>
      </c>
      <c r="D17" s="8" t="s">
        <v>10</v>
      </c>
      <c r="E17" s="8" t="s">
        <v>13</v>
      </c>
      <c r="F17" s="3">
        <v>2</v>
      </c>
      <c r="G17" s="8">
        <v>8</v>
      </c>
      <c r="H17" s="3">
        <v>0</v>
      </c>
      <c r="I17" s="5" t="s">
        <v>211</v>
      </c>
      <c r="J17" s="5" t="s">
        <v>212</v>
      </c>
      <c r="K17" s="5" t="s">
        <v>213</v>
      </c>
      <c r="L17" s="5">
        <f t="shared" si="0"/>
        <v>50</v>
      </c>
      <c r="M17" s="2">
        <f t="shared" si="1"/>
        <v>0.83333333333333337</v>
      </c>
      <c r="N17" s="10">
        <f t="shared" si="2"/>
        <v>254.16666666666669</v>
      </c>
    </row>
    <row r="18" spans="1:14" x14ac:dyDescent="0.25">
      <c r="A18" s="5" t="s">
        <v>157</v>
      </c>
      <c r="B18" s="5" t="s">
        <v>704</v>
      </c>
      <c r="C18" s="5" t="s">
        <v>214</v>
      </c>
      <c r="D18" s="8" t="s">
        <v>24</v>
      </c>
      <c r="E18" s="8" t="s">
        <v>13</v>
      </c>
      <c r="F18" s="3">
        <v>2</v>
      </c>
      <c r="G18" s="8">
        <v>8</v>
      </c>
      <c r="H18" s="3">
        <v>0</v>
      </c>
      <c r="I18" s="5" t="s">
        <v>215</v>
      </c>
      <c r="J18" s="5" t="s">
        <v>216</v>
      </c>
      <c r="K18" s="5" t="s">
        <v>209</v>
      </c>
      <c r="L18" s="5">
        <f t="shared" si="0"/>
        <v>56</v>
      </c>
      <c r="M18" s="2">
        <f t="shared" si="1"/>
        <v>0.93333333333333335</v>
      </c>
      <c r="N18" s="10">
        <f t="shared" si="2"/>
        <v>284.66666666666669</v>
      </c>
    </row>
    <row r="19" spans="1:14" x14ac:dyDescent="0.25">
      <c r="A19" s="5" t="s">
        <v>157</v>
      </c>
      <c r="B19" s="5" t="s">
        <v>705</v>
      </c>
      <c r="C19" s="5" t="s">
        <v>206</v>
      </c>
      <c r="D19" s="8" t="s">
        <v>23</v>
      </c>
      <c r="E19" s="8" t="s">
        <v>19</v>
      </c>
      <c r="F19" s="3">
        <v>2</v>
      </c>
      <c r="G19" s="8">
        <v>8</v>
      </c>
      <c r="H19" s="3">
        <v>0</v>
      </c>
      <c r="I19" s="5" t="s">
        <v>207</v>
      </c>
      <c r="J19" s="5" t="s">
        <v>208</v>
      </c>
      <c r="K19" s="5" t="s">
        <v>209</v>
      </c>
      <c r="L19" s="5">
        <f t="shared" si="0"/>
        <v>56</v>
      </c>
      <c r="M19" s="2">
        <f t="shared" si="1"/>
        <v>0.93333333333333335</v>
      </c>
      <c r="N19" s="10">
        <f t="shared" si="2"/>
        <v>284.66666666666669</v>
      </c>
    </row>
    <row r="20" spans="1:14" x14ac:dyDescent="0.25">
      <c r="A20" s="5" t="s">
        <v>228</v>
      </c>
      <c r="B20" s="5" t="s">
        <v>698</v>
      </c>
      <c r="C20" s="5" t="s">
        <v>232</v>
      </c>
      <c r="D20" s="8" t="s">
        <v>10</v>
      </c>
      <c r="E20" s="8" t="s">
        <v>19</v>
      </c>
      <c r="F20" s="3">
        <v>2</v>
      </c>
      <c r="G20" s="8">
        <v>8</v>
      </c>
      <c r="H20" s="3">
        <v>0</v>
      </c>
      <c r="I20" s="5" t="s">
        <v>233</v>
      </c>
      <c r="J20" s="5" t="s">
        <v>234</v>
      </c>
      <c r="K20" s="5" t="s">
        <v>194</v>
      </c>
      <c r="L20" s="5">
        <f t="shared" si="0"/>
        <v>26</v>
      </c>
      <c r="M20" s="2">
        <f t="shared" si="1"/>
        <v>0.43333333333333335</v>
      </c>
      <c r="N20" s="10">
        <f t="shared" si="2"/>
        <v>132.16666666666666</v>
      </c>
    </row>
    <row r="21" spans="1:14" x14ac:dyDescent="0.25">
      <c r="A21" s="5" t="s">
        <v>228</v>
      </c>
      <c r="B21" s="5" t="s">
        <v>698</v>
      </c>
      <c r="C21" s="5" t="s">
        <v>235</v>
      </c>
      <c r="D21" s="8" t="s">
        <v>32</v>
      </c>
      <c r="E21" s="8" t="s">
        <v>13</v>
      </c>
      <c r="F21" s="3">
        <v>2</v>
      </c>
      <c r="G21" s="8">
        <v>8</v>
      </c>
      <c r="H21" s="3">
        <v>0</v>
      </c>
      <c r="I21" s="5" t="s">
        <v>236</v>
      </c>
      <c r="J21" s="5" t="s">
        <v>237</v>
      </c>
      <c r="K21" s="5" t="s">
        <v>227</v>
      </c>
      <c r="L21" s="5">
        <f t="shared" si="0"/>
        <v>42</v>
      </c>
      <c r="M21" s="2">
        <f t="shared" si="1"/>
        <v>0.7</v>
      </c>
      <c r="N21" s="10">
        <f t="shared" si="2"/>
        <v>213.5</v>
      </c>
    </row>
    <row r="22" spans="1:14" x14ac:dyDescent="0.25">
      <c r="A22" s="5" t="s">
        <v>228</v>
      </c>
      <c r="B22" s="5" t="s">
        <v>698</v>
      </c>
      <c r="C22" s="5" t="s">
        <v>238</v>
      </c>
      <c r="D22" s="8" t="s">
        <v>33</v>
      </c>
      <c r="E22" s="8" t="s">
        <v>13</v>
      </c>
      <c r="F22" s="3">
        <v>2</v>
      </c>
      <c r="G22" s="8">
        <v>8</v>
      </c>
      <c r="H22" s="3">
        <v>0</v>
      </c>
      <c r="I22" s="5" t="s">
        <v>239</v>
      </c>
      <c r="J22" s="5" t="s">
        <v>240</v>
      </c>
      <c r="K22" s="5" t="s">
        <v>183</v>
      </c>
      <c r="L22" s="5">
        <f t="shared" si="0"/>
        <v>24</v>
      </c>
      <c r="M22" s="2">
        <f t="shared" si="1"/>
        <v>0.4</v>
      </c>
      <c r="N22" s="10">
        <f t="shared" si="2"/>
        <v>122</v>
      </c>
    </row>
    <row r="23" spans="1:14" x14ac:dyDescent="0.25">
      <c r="A23" s="5" t="s">
        <v>228</v>
      </c>
      <c r="B23" s="5" t="s">
        <v>699</v>
      </c>
      <c r="C23" s="5" t="s">
        <v>255</v>
      </c>
      <c r="D23" s="8" t="s">
        <v>37</v>
      </c>
      <c r="E23" s="8" t="s">
        <v>11</v>
      </c>
      <c r="F23" s="3">
        <v>2</v>
      </c>
      <c r="G23" s="8">
        <v>8</v>
      </c>
      <c r="H23" s="3">
        <v>0</v>
      </c>
      <c r="I23" s="5" t="s">
        <v>256</v>
      </c>
      <c r="J23" s="5" t="s">
        <v>257</v>
      </c>
      <c r="K23" s="5" t="s">
        <v>258</v>
      </c>
      <c r="L23" s="5">
        <f t="shared" si="0"/>
        <v>74</v>
      </c>
      <c r="M23" s="2">
        <f t="shared" si="1"/>
        <v>1.2333333333333334</v>
      </c>
      <c r="N23" s="10">
        <f t="shared" si="2"/>
        <v>376.16666666666669</v>
      </c>
    </row>
    <row r="24" spans="1:14" x14ac:dyDescent="0.25">
      <c r="A24" s="5" t="s">
        <v>228</v>
      </c>
      <c r="B24" s="5" t="s">
        <v>700</v>
      </c>
      <c r="C24" s="5" t="s">
        <v>275</v>
      </c>
      <c r="D24" s="8" t="s">
        <v>42</v>
      </c>
      <c r="E24" s="8" t="s">
        <v>19</v>
      </c>
      <c r="F24" s="3">
        <v>2</v>
      </c>
      <c r="G24" s="8">
        <v>8</v>
      </c>
      <c r="H24" s="3">
        <v>1</v>
      </c>
      <c r="I24" s="5" t="s">
        <v>276</v>
      </c>
      <c r="J24" s="5" t="s">
        <v>277</v>
      </c>
      <c r="K24" s="5" t="s">
        <v>213</v>
      </c>
      <c r="L24" s="5">
        <f t="shared" si="0"/>
        <v>50</v>
      </c>
      <c r="M24" s="2">
        <f t="shared" si="1"/>
        <v>0.83333333333333337</v>
      </c>
      <c r="N24" s="10">
        <f t="shared" si="2"/>
        <v>254.16666666666669</v>
      </c>
    </row>
    <row r="25" spans="1:14" x14ac:dyDescent="0.25">
      <c r="A25" s="5" t="s">
        <v>228</v>
      </c>
      <c r="B25" s="5" t="s">
        <v>702</v>
      </c>
      <c r="C25" s="5" t="s">
        <v>229</v>
      </c>
      <c r="D25" s="8" t="s">
        <v>30</v>
      </c>
      <c r="E25" s="8" t="s">
        <v>31</v>
      </c>
      <c r="F25" s="3">
        <v>2</v>
      </c>
      <c r="G25" s="8">
        <v>8</v>
      </c>
      <c r="H25" s="3">
        <v>0</v>
      </c>
      <c r="I25" s="5" t="s">
        <v>230</v>
      </c>
      <c r="J25" s="5" t="s">
        <v>231</v>
      </c>
      <c r="K25" s="5" t="s">
        <v>213</v>
      </c>
      <c r="L25" s="5">
        <f t="shared" si="0"/>
        <v>50</v>
      </c>
      <c r="M25" s="2">
        <f t="shared" si="1"/>
        <v>0.83333333333333337</v>
      </c>
      <c r="N25" s="10">
        <f t="shared" si="2"/>
        <v>254.16666666666669</v>
      </c>
    </row>
    <row r="26" spans="1:14" x14ac:dyDescent="0.25">
      <c r="A26" s="5" t="s">
        <v>228</v>
      </c>
      <c r="B26" s="5" t="s">
        <v>706</v>
      </c>
      <c r="C26" s="5" t="s">
        <v>252</v>
      </c>
      <c r="D26" s="8" t="s">
        <v>36</v>
      </c>
      <c r="E26" s="8" t="s">
        <v>13</v>
      </c>
      <c r="F26" s="3">
        <v>2</v>
      </c>
      <c r="G26" s="8">
        <v>8</v>
      </c>
      <c r="H26" s="3">
        <v>0</v>
      </c>
      <c r="I26" s="5" t="s">
        <v>253</v>
      </c>
      <c r="J26" s="5" t="s">
        <v>254</v>
      </c>
      <c r="K26" s="5" t="s">
        <v>194</v>
      </c>
      <c r="L26" s="5">
        <f t="shared" si="0"/>
        <v>26</v>
      </c>
      <c r="M26" s="2">
        <f t="shared" si="1"/>
        <v>0.43333333333333335</v>
      </c>
      <c r="N26" s="10">
        <f t="shared" si="2"/>
        <v>132.16666666666666</v>
      </c>
    </row>
    <row r="27" spans="1:14" x14ac:dyDescent="0.25">
      <c r="A27" s="5" t="s">
        <v>228</v>
      </c>
      <c r="B27" s="5" t="s">
        <v>703</v>
      </c>
      <c r="C27" s="5" t="s">
        <v>241</v>
      </c>
      <c r="D27" s="8" t="s">
        <v>34</v>
      </c>
      <c r="E27" s="8" t="s">
        <v>19</v>
      </c>
      <c r="F27" s="3">
        <v>3</v>
      </c>
      <c r="G27" s="8">
        <v>12</v>
      </c>
      <c r="H27" s="3">
        <v>4</v>
      </c>
      <c r="I27" s="5" t="s">
        <v>242</v>
      </c>
      <c r="J27" s="5" t="s">
        <v>243</v>
      </c>
      <c r="K27" s="5" t="s">
        <v>165</v>
      </c>
      <c r="L27" s="5">
        <f t="shared" si="0"/>
        <v>258</v>
      </c>
      <c r="M27" s="2">
        <f t="shared" si="1"/>
        <v>4.3</v>
      </c>
      <c r="N27" s="10">
        <f t="shared" si="2"/>
        <v>1311.5</v>
      </c>
    </row>
    <row r="28" spans="1:14" x14ac:dyDescent="0.25">
      <c r="A28" s="5" t="s">
        <v>228</v>
      </c>
      <c r="B28" s="5" t="s">
        <v>703</v>
      </c>
      <c r="C28" s="5" t="s">
        <v>244</v>
      </c>
      <c r="D28" s="8" t="s">
        <v>35</v>
      </c>
      <c r="E28" s="8" t="s">
        <v>22</v>
      </c>
      <c r="F28" s="3">
        <v>3</v>
      </c>
      <c r="G28" s="8">
        <v>12</v>
      </c>
      <c r="H28" s="3">
        <v>0</v>
      </c>
      <c r="I28" s="5" t="s">
        <v>245</v>
      </c>
      <c r="J28" s="5" t="s">
        <v>246</v>
      </c>
      <c r="K28" s="5" t="s">
        <v>247</v>
      </c>
      <c r="L28" s="5">
        <f t="shared" si="0"/>
        <v>42</v>
      </c>
      <c r="M28" s="2">
        <f t="shared" si="1"/>
        <v>0.7</v>
      </c>
      <c r="N28" s="10">
        <f t="shared" si="2"/>
        <v>213.5</v>
      </c>
    </row>
    <row r="29" spans="1:14" x14ac:dyDescent="0.25">
      <c r="A29" s="5" t="s">
        <v>228</v>
      </c>
      <c r="B29" s="5" t="s">
        <v>703</v>
      </c>
      <c r="C29" s="5" t="s">
        <v>248</v>
      </c>
      <c r="D29" s="8" t="s">
        <v>10</v>
      </c>
      <c r="E29" s="8" t="s">
        <v>13</v>
      </c>
      <c r="F29" s="3">
        <v>2</v>
      </c>
      <c r="G29" s="8">
        <v>8</v>
      </c>
      <c r="H29" s="3">
        <v>0</v>
      </c>
      <c r="I29" s="5" t="s">
        <v>249</v>
      </c>
      <c r="J29" s="5" t="s">
        <v>250</v>
      </c>
      <c r="K29" s="5" t="s">
        <v>251</v>
      </c>
      <c r="L29" s="5">
        <f t="shared" si="0"/>
        <v>100</v>
      </c>
      <c r="M29" s="2">
        <f t="shared" si="1"/>
        <v>1.6666666666666667</v>
      </c>
      <c r="N29" s="10">
        <f t="shared" si="2"/>
        <v>508.33333333333337</v>
      </c>
    </row>
    <row r="30" spans="1:14" x14ac:dyDescent="0.25">
      <c r="A30" s="5" t="s">
        <v>228</v>
      </c>
      <c r="B30" s="5" t="s">
        <v>704</v>
      </c>
      <c r="C30" s="5" t="s">
        <v>271</v>
      </c>
      <c r="D30" s="8" t="s">
        <v>41</v>
      </c>
      <c r="E30" s="8" t="s">
        <v>13</v>
      </c>
      <c r="F30" s="3">
        <v>2</v>
      </c>
      <c r="G30" s="8">
        <v>8</v>
      </c>
      <c r="H30" s="3">
        <v>4</v>
      </c>
      <c r="I30" s="5" t="s">
        <v>272</v>
      </c>
      <c r="J30" s="5" t="s">
        <v>273</v>
      </c>
      <c r="K30" s="5" t="s">
        <v>274</v>
      </c>
      <c r="L30" s="5">
        <f t="shared" si="0"/>
        <v>76</v>
      </c>
      <c r="M30" s="2">
        <f t="shared" si="1"/>
        <v>1.2666666666666666</v>
      </c>
      <c r="N30" s="10">
        <f t="shared" si="2"/>
        <v>386.33333333333331</v>
      </c>
    </row>
    <row r="31" spans="1:14" x14ac:dyDescent="0.25">
      <c r="A31" s="5" t="s">
        <v>228</v>
      </c>
      <c r="B31" s="5" t="s">
        <v>707</v>
      </c>
      <c r="C31" s="5" t="s">
        <v>263</v>
      </c>
      <c r="D31" s="8" t="s">
        <v>39</v>
      </c>
      <c r="E31" s="8" t="s">
        <v>31</v>
      </c>
      <c r="F31" s="3">
        <v>1</v>
      </c>
      <c r="G31" s="8">
        <v>4</v>
      </c>
      <c r="H31" s="3">
        <v>0</v>
      </c>
      <c r="I31" s="5" t="s">
        <v>264</v>
      </c>
      <c r="J31" s="5" t="s">
        <v>265</v>
      </c>
      <c r="K31" s="5" t="s">
        <v>266</v>
      </c>
      <c r="L31" s="5">
        <f t="shared" si="0"/>
        <v>31</v>
      </c>
      <c r="M31" s="2">
        <f t="shared" si="1"/>
        <v>0.51666666666666672</v>
      </c>
      <c r="N31" s="10">
        <f t="shared" si="2"/>
        <v>157.58333333333334</v>
      </c>
    </row>
    <row r="32" spans="1:14" x14ac:dyDescent="0.25">
      <c r="A32" s="5" t="s">
        <v>228</v>
      </c>
      <c r="B32" s="5" t="s">
        <v>707</v>
      </c>
      <c r="C32" s="5" t="s">
        <v>267</v>
      </c>
      <c r="D32" s="8" t="s">
        <v>16</v>
      </c>
      <c r="E32" s="8" t="s">
        <v>13</v>
      </c>
      <c r="F32" s="3">
        <v>2</v>
      </c>
      <c r="G32" s="8">
        <v>8</v>
      </c>
      <c r="H32" s="3">
        <v>4</v>
      </c>
      <c r="I32" s="5" t="s">
        <v>268</v>
      </c>
      <c r="J32" s="5" t="s">
        <v>269</v>
      </c>
      <c r="K32" s="5" t="s">
        <v>270</v>
      </c>
      <c r="L32" s="5">
        <f t="shared" si="0"/>
        <v>128</v>
      </c>
      <c r="M32" s="2">
        <f t="shared" si="1"/>
        <v>2.1333333333333333</v>
      </c>
      <c r="N32" s="10">
        <f t="shared" si="2"/>
        <v>650.66666666666663</v>
      </c>
    </row>
    <row r="33" spans="1:14" x14ac:dyDescent="0.25">
      <c r="A33" s="5" t="s">
        <v>228</v>
      </c>
      <c r="B33" s="5" t="s">
        <v>705</v>
      </c>
      <c r="C33" s="5" t="s">
        <v>259</v>
      </c>
      <c r="D33" s="8" t="s">
        <v>38</v>
      </c>
      <c r="E33" s="8" t="s">
        <v>13</v>
      </c>
      <c r="F33" s="3">
        <v>1</v>
      </c>
      <c r="G33" s="8">
        <v>4</v>
      </c>
      <c r="H33" s="3">
        <v>0</v>
      </c>
      <c r="I33" s="5" t="s">
        <v>260</v>
      </c>
      <c r="J33" s="5" t="s">
        <v>261</v>
      </c>
      <c r="K33" s="5" t="s">
        <v>262</v>
      </c>
      <c r="L33" s="5">
        <f t="shared" si="0"/>
        <v>22</v>
      </c>
      <c r="M33" s="2">
        <f t="shared" si="1"/>
        <v>0.36666666666666664</v>
      </c>
      <c r="N33" s="10">
        <f t="shared" si="2"/>
        <v>111.83333333333333</v>
      </c>
    </row>
    <row r="34" spans="1:14" x14ac:dyDescent="0.25">
      <c r="A34" s="5" t="s">
        <v>278</v>
      </c>
      <c r="B34" s="5" t="s">
        <v>699</v>
      </c>
      <c r="C34" s="5" t="s">
        <v>307</v>
      </c>
      <c r="D34" s="8" t="s">
        <v>50</v>
      </c>
      <c r="E34" s="8" t="s">
        <v>13</v>
      </c>
      <c r="F34" s="3">
        <v>2</v>
      </c>
      <c r="G34" s="8">
        <v>8</v>
      </c>
      <c r="H34" s="3">
        <v>0</v>
      </c>
      <c r="I34" s="5" t="s">
        <v>308</v>
      </c>
      <c r="J34" s="5" t="s">
        <v>309</v>
      </c>
      <c r="K34" s="5" t="s">
        <v>266</v>
      </c>
      <c r="L34" s="5">
        <f t="shared" si="0"/>
        <v>62</v>
      </c>
      <c r="M34" s="2">
        <f t="shared" si="1"/>
        <v>1.0333333333333334</v>
      </c>
      <c r="N34" s="10">
        <f t="shared" si="2"/>
        <v>315.16666666666669</v>
      </c>
    </row>
    <row r="35" spans="1:14" x14ac:dyDescent="0.25">
      <c r="A35" s="5" t="s">
        <v>278</v>
      </c>
      <c r="B35" s="5" t="s">
        <v>699</v>
      </c>
      <c r="C35" s="5" t="s">
        <v>310</v>
      </c>
      <c r="D35" s="8" t="s">
        <v>51</v>
      </c>
      <c r="E35" s="8" t="s">
        <v>13</v>
      </c>
      <c r="F35" s="3">
        <v>3</v>
      </c>
      <c r="G35" s="8">
        <v>12</v>
      </c>
      <c r="H35" s="3">
        <v>0</v>
      </c>
      <c r="I35" s="5" t="s">
        <v>311</v>
      </c>
      <c r="J35" s="5" t="s">
        <v>312</v>
      </c>
      <c r="K35" s="5" t="s">
        <v>183</v>
      </c>
      <c r="L35" s="5">
        <f t="shared" si="0"/>
        <v>36</v>
      </c>
      <c r="M35" s="2">
        <f t="shared" si="1"/>
        <v>0.6</v>
      </c>
      <c r="N35" s="10">
        <f t="shared" si="2"/>
        <v>183</v>
      </c>
    </row>
    <row r="36" spans="1:14" x14ac:dyDescent="0.25">
      <c r="A36" s="5" t="s">
        <v>278</v>
      </c>
      <c r="B36" s="5" t="s">
        <v>701</v>
      </c>
      <c r="C36" s="5" t="s">
        <v>283</v>
      </c>
      <c r="D36" s="8" t="s">
        <v>10</v>
      </c>
      <c r="E36" s="8" t="s">
        <v>19</v>
      </c>
      <c r="F36" s="3">
        <v>2</v>
      </c>
      <c r="G36" s="8">
        <v>8</v>
      </c>
      <c r="H36" s="3">
        <v>0</v>
      </c>
      <c r="I36" s="5" t="s">
        <v>284</v>
      </c>
      <c r="J36" s="5" t="s">
        <v>285</v>
      </c>
      <c r="K36" s="5" t="s">
        <v>161</v>
      </c>
      <c r="L36" s="5">
        <f t="shared" si="0"/>
        <v>22</v>
      </c>
      <c r="M36" s="2">
        <f t="shared" si="1"/>
        <v>0.36666666666666664</v>
      </c>
      <c r="N36" s="10">
        <f t="shared" si="2"/>
        <v>111.83333333333333</v>
      </c>
    </row>
    <row r="37" spans="1:14" x14ac:dyDescent="0.25">
      <c r="A37" s="5" t="s">
        <v>278</v>
      </c>
      <c r="B37" s="5" t="s">
        <v>701</v>
      </c>
      <c r="C37" s="5" t="s">
        <v>286</v>
      </c>
      <c r="D37" s="8" t="s">
        <v>44</v>
      </c>
      <c r="E37" s="8" t="s">
        <v>19</v>
      </c>
      <c r="F37" s="3">
        <v>2</v>
      </c>
      <c r="G37" s="8">
        <v>8</v>
      </c>
      <c r="H37" s="3">
        <v>2</v>
      </c>
      <c r="I37" s="5" t="s">
        <v>287</v>
      </c>
      <c r="J37" s="5" t="s">
        <v>288</v>
      </c>
      <c r="K37" s="5" t="s">
        <v>173</v>
      </c>
      <c r="L37" s="5">
        <f t="shared" si="0"/>
        <v>54</v>
      </c>
      <c r="M37" s="2">
        <f t="shared" si="1"/>
        <v>0.9</v>
      </c>
      <c r="N37" s="10">
        <f t="shared" si="2"/>
        <v>274.5</v>
      </c>
    </row>
    <row r="38" spans="1:14" x14ac:dyDescent="0.25">
      <c r="A38" s="5" t="s">
        <v>278</v>
      </c>
      <c r="B38" s="5" t="s">
        <v>702</v>
      </c>
      <c r="C38" s="5" t="s">
        <v>279</v>
      </c>
      <c r="D38" s="8" t="s">
        <v>43</v>
      </c>
      <c r="E38" s="8" t="s">
        <v>13</v>
      </c>
      <c r="F38" s="3">
        <v>3</v>
      </c>
      <c r="G38" s="8">
        <v>12</v>
      </c>
      <c r="H38" s="3">
        <v>2</v>
      </c>
      <c r="I38" s="5" t="s">
        <v>280</v>
      </c>
      <c r="J38" s="5" t="s">
        <v>281</v>
      </c>
      <c r="K38" s="5" t="s">
        <v>282</v>
      </c>
      <c r="L38" s="5">
        <f t="shared" si="0"/>
        <v>147</v>
      </c>
      <c r="M38" s="2">
        <f t="shared" si="1"/>
        <v>2.4500000000000002</v>
      </c>
      <c r="N38" s="10">
        <f t="shared" si="2"/>
        <v>747.25</v>
      </c>
    </row>
    <row r="39" spans="1:14" x14ac:dyDescent="0.25">
      <c r="A39" s="5" t="s">
        <v>278</v>
      </c>
      <c r="B39" s="5" t="s">
        <v>708</v>
      </c>
      <c r="C39" s="5" t="s">
        <v>300</v>
      </c>
      <c r="D39" s="8" t="s">
        <v>48</v>
      </c>
      <c r="E39" s="8" t="s">
        <v>19</v>
      </c>
      <c r="F39" s="3">
        <v>2</v>
      </c>
      <c r="G39" s="8">
        <v>8</v>
      </c>
      <c r="H39" s="3">
        <v>2</v>
      </c>
      <c r="I39" s="5" t="s">
        <v>301</v>
      </c>
      <c r="J39" s="5" t="s">
        <v>302</v>
      </c>
      <c r="K39" s="5" t="s">
        <v>303</v>
      </c>
      <c r="L39" s="5">
        <f t="shared" si="0"/>
        <v>32</v>
      </c>
      <c r="M39" s="2">
        <f t="shared" si="1"/>
        <v>0.53333333333333333</v>
      </c>
      <c r="N39" s="10">
        <f t="shared" si="2"/>
        <v>162.66666666666666</v>
      </c>
    </row>
    <row r="40" spans="1:14" x14ac:dyDescent="0.25">
      <c r="A40" s="5" t="s">
        <v>278</v>
      </c>
      <c r="B40" s="5" t="s">
        <v>708</v>
      </c>
      <c r="C40" s="5" t="s">
        <v>304</v>
      </c>
      <c r="D40" s="8" t="s">
        <v>49</v>
      </c>
      <c r="E40" s="8" t="s">
        <v>13</v>
      </c>
      <c r="F40" s="3">
        <v>1</v>
      </c>
      <c r="G40" s="8">
        <v>4</v>
      </c>
      <c r="H40" s="3">
        <v>0</v>
      </c>
      <c r="I40" s="5" t="s">
        <v>305</v>
      </c>
      <c r="J40" s="5" t="s">
        <v>306</v>
      </c>
      <c r="K40" s="5" t="s">
        <v>173</v>
      </c>
      <c r="L40" s="5">
        <f t="shared" si="0"/>
        <v>27</v>
      </c>
      <c r="M40" s="2">
        <f t="shared" si="1"/>
        <v>0.45</v>
      </c>
      <c r="N40" s="10">
        <f t="shared" si="2"/>
        <v>137.25</v>
      </c>
    </row>
    <row r="41" spans="1:14" x14ac:dyDescent="0.25">
      <c r="A41" s="5" t="s">
        <v>278</v>
      </c>
      <c r="B41" s="5" t="s">
        <v>709</v>
      </c>
      <c r="C41" s="5" t="s">
        <v>289</v>
      </c>
      <c r="D41" s="8" t="s">
        <v>45</v>
      </c>
      <c r="E41" s="8" t="s">
        <v>22</v>
      </c>
      <c r="F41" s="3">
        <v>2</v>
      </c>
      <c r="G41" s="8">
        <v>8</v>
      </c>
      <c r="H41" s="3">
        <v>0</v>
      </c>
      <c r="I41" s="5" t="s">
        <v>290</v>
      </c>
      <c r="J41" s="5" t="s">
        <v>291</v>
      </c>
      <c r="K41" s="5" t="s">
        <v>292</v>
      </c>
      <c r="L41" s="5">
        <f t="shared" si="0"/>
        <v>38</v>
      </c>
      <c r="M41" s="2">
        <f t="shared" si="1"/>
        <v>0.6333333333333333</v>
      </c>
      <c r="N41" s="10">
        <f t="shared" si="2"/>
        <v>193.16666666666666</v>
      </c>
    </row>
    <row r="42" spans="1:14" x14ac:dyDescent="0.25">
      <c r="A42" s="5" t="s">
        <v>278</v>
      </c>
      <c r="B42" s="5" t="s">
        <v>709</v>
      </c>
      <c r="C42" s="5" t="s">
        <v>293</v>
      </c>
      <c r="D42" s="8" t="s">
        <v>46</v>
      </c>
      <c r="E42" s="8" t="s">
        <v>19</v>
      </c>
      <c r="F42" s="3">
        <v>2</v>
      </c>
      <c r="G42" s="8">
        <v>8</v>
      </c>
      <c r="H42" s="3">
        <v>0</v>
      </c>
      <c r="I42" s="5" t="s">
        <v>294</v>
      </c>
      <c r="J42" s="5" t="s">
        <v>295</v>
      </c>
      <c r="K42" s="5" t="s">
        <v>262</v>
      </c>
      <c r="L42" s="5">
        <f t="shared" si="0"/>
        <v>44</v>
      </c>
      <c r="M42" s="2">
        <f t="shared" si="1"/>
        <v>0.73333333333333328</v>
      </c>
      <c r="N42" s="10">
        <f t="shared" si="2"/>
        <v>223.66666666666666</v>
      </c>
    </row>
    <row r="43" spans="1:14" x14ac:dyDescent="0.25">
      <c r="A43" s="5" t="s">
        <v>278</v>
      </c>
      <c r="B43" s="5" t="s">
        <v>703</v>
      </c>
      <c r="C43" s="5" t="s">
        <v>296</v>
      </c>
      <c r="D43" s="8" t="s">
        <v>47</v>
      </c>
      <c r="E43" s="8" t="s">
        <v>13</v>
      </c>
      <c r="F43" s="3">
        <v>3</v>
      </c>
      <c r="G43" s="8">
        <v>12</v>
      </c>
      <c r="H43" s="3">
        <v>0</v>
      </c>
      <c r="I43" s="5" t="s">
        <v>297</v>
      </c>
      <c r="J43" s="5" t="s">
        <v>298</v>
      </c>
      <c r="K43" s="5" t="s">
        <v>299</v>
      </c>
      <c r="L43" s="5">
        <f t="shared" si="0"/>
        <v>291</v>
      </c>
      <c r="M43" s="2">
        <f t="shared" si="1"/>
        <v>4.8499999999999996</v>
      </c>
      <c r="N43" s="10">
        <f t="shared" si="2"/>
        <v>1479.25</v>
      </c>
    </row>
    <row r="44" spans="1:14" x14ac:dyDescent="0.25">
      <c r="A44" s="5" t="s">
        <v>278</v>
      </c>
      <c r="B44" s="5" t="s">
        <v>704</v>
      </c>
      <c r="C44" s="5" t="s">
        <v>316</v>
      </c>
      <c r="D44" s="8" t="s">
        <v>53</v>
      </c>
      <c r="E44" s="8" t="s">
        <v>54</v>
      </c>
      <c r="F44" s="3">
        <v>1</v>
      </c>
      <c r="G44" s="8">
        <v>4</v>
      </c>
      <c r="H44" s="3">
        <v>1</v>
      </c>
      <c r="I44" s="5" t="s">
        <v>317</v>
      </c>
      <c r="J44" s="5" t="s">
        <v>318</v>
      </c>
      <c r="K44" s="5" t="s">
        <v>319</v>
      </c>
      <c r="L44" s="5">
        <f t="shared" si="0"/>
        <v>24</v>
      </c>
      <c r="M44" s="2">
        <f t="shared" si="1"/>
        <v>0.4</v>
      </c>
      <c r="N44" s="10">
        <f t="shared" si="2"/>
        <v>122</v>
      </c>
    </row>
    <row r="45" spans="1:14" x14ac:dyDescent="0.25">
      <c r="A45" s="5" t="s">
        <v>278</v>
      </c>
      <c r="B45" s="5" t="s">
        <v>705</v>
      </c>
      <c r="C45" s="5" t="s">
        <v>313</v>
      </c>
      <c r="D45" s="8" t="s">
        <v>52</v>
      </c>
      <c r="E45" s="8" t="s">
        <v>19</v>
      </c>
      <c r="F45" s="3">
        <v>2</v>
      </c>
      <c r="G45" s="8">
        <v>8</v>
      </c>
      <c r="H45" s="3">
        <v>0</v>
      </c>
      <c r="I45" s="5" t="s">
        <v>314</v>
      </c>
      <c r="J45" s="5" t="s">
        <v>315</v>
      </c>
      <c r="K45" s="5" t="s">
        <v>247</v>
      </c>
      <c r="L45" s="5">
        <f t="shared" si="0"/>
        <v>28</v>
      </c>
      <c r="M45" s="2">
        <f t="shared" si="1"/>
        <v>0.46666666666666667</v>
      </c>
      <c r="N45" s="10">
        <f t="shared" si="2"/>
        <v>142.33333333333334</v>
      </c>
    </row>
    <row r="46" spans="1:14" x14ac:dyDescent="0.25">
      <c r="A46" s="5" t="s">
        <v>320</v>
      </c>
      <c r="B46" s="5" t="s">
        <v>700</v>
      </c>
      <c r="C46" s="5" t="s">
        <v>347</v>
      </c>
      <c r="D46" s="8" t="s">
        <v>53</v>
      </c>
      <c r="E46" s="8" t="s">
        <v>13</v>
      </c>
      <c r="F46" s="3">
        <v>3</v>
      </c>
      <c r="G46" s="8">
        <v>12</v>
      </c>
      <c r="H46" s="3">
        <v>3</v>
      </c>
      <c r="I46" s="5" t="s">
        <v>348</v>
      </c>
      <c r="J46" s="5" t="s">
        <v>349</v>
      </c>
      <c r="K46" s="5" t="s">
        <v>270</v>
      </c>
      <c r="L46" s="5">
        <f t="shared" si="0"/>
        <v>192</v>
      </c>
      <c r="M46" s="2">
        <f t="shared" si="1"/>
        <v>3.2</v>
      </c>
      <c r="N46" s="10">
        <f t="shared" si="2"/>
        <v>976</v>
      </c>
    </row>
    <row r="47" spans="1:14" x14ac:dyDescent="0.25">
      <c r="A47" s="5" t="s">
        <v>320</v>
      </c>
      <c r="B47" s="5" t="s">
        <v>701</v>
      </c>
      <c r="C47" s="5" t="s">
        <v>324</v>
      </c>
      <c r="D47" s="8" t="s">
        <v>10</v>
      </c>
      <c r="E47" s="8" t="s">
        <v>13</v>
      </c>
      <c r="F47" s="3">
        <v>1</v>
      </c>
      <c r="G47" s="8">
        <v>4</v>
      </c>
      <c r="H47" s="3">
        <v>0</v>
      </c>
      <c r="I47" s="5" t="s">
        <v>325</v>
      </c>
      <c r="J47" s="5" t="s">
        <v>326</v>
      </c>
      <c r="K47" s="5" t="s">
        <v>327</v>
      </c>
      <c r="L47" s="5">
        <f t="shared" si="0"/>
        <v>6</v>
      </c>
      <c r="M47" s="2">
        <f t="shared" si="1"/>
        <v>0.1</v>
      </c>
      <c r="N47" s="10">
        <f t="shared" si="2"/>
        <v>30.5</v>
      </c>
    </row>
    <row r="48" spans="1:14" x14ac:dyDescent="0.25">
      <c r="A48" s="5" t="s">
        <v>320</v>
      </c>
      <c r="B48" s="5" t="s">
        <v>702</v>
      </c>
      <c r="C48" s="5" t="s">
        <v>321</v>
      </c>
      <c r="D48" s="8" t="s">
        <v>55</v>
      </c>
      <c r="E48" s="8" t="s">
        <v>13</v>
      </c>
      <c r="F48" s="3">
        <v>2</v>
      </c>
      <c r="G48" s="8">
        <v>8</v>
      </c>
      <c r="H48" s="3">
        <v>2</v>
      </c>
      <c r="I48" s="5" t="s">
        <v>322</v>
      </c>
      <c r="J48" s="5" t="s">
        <v>323</v>
      </c>
      <c r="K48" s="5" t="s">
        <v>194</v>
      </c>
      <c r="L48" s="5">
        <f t="shared" si="0"/>
        <v>26</v>
      </c>
      <c r="M48" s="2">
        <f t="shared" si="1"/>
        <v>0.43333333333333335</v>
      </c>
      <c r="N48" s="10">
        <f t="shared" si="2"/>
        <v>132.16666666666666</v>
      </c>
    </row>
    <row r="49" spans="1:14" x14ac:dyDescent="0.25">
      <c r="A49" s="5" t="s">
        <v>320</v>
      </c>
      <c r="B49" s="5" t="s">
        <v>708</v>
      </c>
      <c r="C49" s="5" t="s">
        <v>332</v>
      </c>
      <c r="D49" s="8" t="s">
        <v>57</v>
      </c>
      <c r="E49" s="8" t="s">
        <v>19</v>
      </c>
      <c r="F49" s="3">
        <v>2</v>
      </c>
      <c r="G49" s="8">
        <v>8</v>
      </c>
      <c r="H49" s="3">
        <v>0</v>
      </c>
      <c r="I49" s="5" t="s">
        <v>333</v>
      </c>
      <c r="J49" s="5" t="s">
        <v>334</v>
      </c>
      <c r="K49" s="5" t="s">
        <v>202</v>
      </c>
      <c r="L49" s="5">
        <f t="shared" si="0"/>
        <v>20</v>
      </c>
      <c r="M49" s="2">
        <f t="shared" si="1"/>
        <v>0.33333333333333331</v>
      </c>
      <c r="N49" s="10">
        <f t="shared" si="2"/>
        <v>101.66666666666666</v>
      </c>
    </row>
    <row r="50" spans="1:14" x14ac:dyDescent="0.25">
      <c r="A50" s="5" t="s">
        <v>320</v>
      </c>
      <c r="B50" s="5" t="s">
        <v>708</v>
      </c>
      <c r="C50" s="5" t="s">
        <v>335</v>
      </c>
      <c r="D50" s="8" t="s">
        <v>58</v>
      </c>
      <c r="E50" s="8" t="s">
        <v>13</v>
      </c>
      <c r="F50" s="3">
        <v>2</v>
      </c>
      <c r="G50" s="8">
        <v>8</v>
      </c>
      <c r="H50" s="3">
        <v>2</v>
      </c>
      <c r="I50" s="5" t="s">
        <v>336</v>
      </c>
      <c r="J50" s="5" t="s">
        <v>337</v>
      </c>
      <c r="K50" s="5" t="s">
        <v>338</v>
      </c>
      <c r="L50" s="5">
        <f t="shared" si="0"/>
        <v>68</v>
      </c>
      <c r="M50" s="2">
        <f t="shared" si="1"/>
        <v>1.1333333333333333</v>
      </c>
      <c r="N50" s="10">
        <f t="shared" si="2"/>
        <v>345.66666666666669</v>
      </c>
    </row>
    <row r="51" spans="1:14" x14ac:dyDescent="0.25">
      <c r="A51" s="5" t="s">
        <v>320</v>
      </c>
      <c r="B51" s="5" t="s">
        <v>709</v>
      </c>
      <c r="C51" s="5" t="s">
        <v>328</v>
      </c>
      <c r="D51" s="8" t="s">
        <v>56</v>
      </c>
      <c r="E51" s="8" t="s">
        <v>13</v>
      </c>
      <c r="F51" s="3">
        <v>2</v>
      </c>
      <c r="G51" s="8">
        <v>8</v>
      </c>
      <c r="H51" s="3">
        <v>2</v>
      </c>
      <c r="I51" s="5" t="s">
        <v>329</v>
      </c>
      <c r="J51" s="5" t="s">
        <v>330</v>
      </c>
      <c r="K51" s="5" t="s">
        <v>331</v>
      </c>
      <c r="L51" s="5">
        <f t="shared" si="0"/>
        <v>70</v>
      </c>
      <c r="M51" s="2">
        <f t="shared" si="1"/>
        <v>1.1666666666666667</v>
      </c>
      <c r="N51" s="10">
        <f t="shared" si="2"/>
        <v>355.83333333333337</v>
      </c>
    </row>
    <row r="52" spans="1:14" x14ac:dyDescent="0.25">
      <c r="A52" s="5" t="s">
        <v>320</v>
      </c>
      <c r="B52" s="5" t="s">
        <v>707</v>
      </c>
      <c r="C52" s="5" t="s">
        <v>343</v>
      </c>
      <c r="D52" s="8" t="s">
        <v>10</v>
      </c>
      <c r="E52" s="8" t="s">
        <v>13</v>
      </c>
      <c r="F52" s="3">
        <v>2</v>
      </c>
      <c r="G52" s="8">
        <v>8</v>
      </c>
      <c r="H52" s="3">
        <v>2</v>
      </c>
      <c r="I52" s="5" t="s">
        <v>344</v>
      </c>
      <c r="J52" s="5" t="s">
        <v>345</v>
      </c>
      <c r="K52" s="5" t="s">
        <v>346</v>
      </c>
      <c r="L52" s="5">
        <f t="shared" si="0"/>
        <v>80</v>
      </c>
      <c r="M52" s="2">
        <f t="shared" si="1"/>
        <v>1.3333333333333333</v>
      </c>
      <c r="N52" s="10">
        <f t="shared" si="2"/>
        <v>406.66666666666663</v>
      </c>
    </row>
    <row r="53" spans="1:14" x14ac:dyDescent="0.25">
      <c r="A53" s="5" t="s">
        <v>320</v>
      </c>
      <c r="B53" s="5" t="s">
        <v>705</v>
      </c>
      <c r="C53" s="5" t="s">
        <v>339</v>
      </c>
      <c r="D53" s="8" t="s">
        <v>59</v>
      </c>
      <c r="E53" s="8" t="s">
        <v>11</v>
      </c>
      <c r="F53" s="3">
        <v>1</v>
      </c>
      <c r="G53" s="8">
        <v>4</v>
      </c>
      <c r="H53" s="3">
        <v>0</v>
      </c>
      <c r="I53" s="5" t="s">
        <v>340</v>
      </c>
      <c r="J53" s="5" t="s">
        <v>341</v>
      </c>
      <c r="K53" s="5" t="s">
        <v>342</v>
      </c>
      <c r="L53" s="5">
        <f t="shared" si="0"/>
        <v>20</v>
      </c>
      <c r="M53" s="2">
        <f t="shared" si="1"/>
        <v>0.33333333333333331</v>
      </c>
      <c r="N53" s="10">
        <f t="shared" si="2"/>
        <v>101.66666666666666</v>
      </c>
    </row>
    <row r="54" spans="1:14" x14ac:dyDescent="0.25">
      <c r="A54" s="5" t="s">
        <v>350</v>
      </c>
      <c r="B54" s="5" t="s">
        <v>698</v>
      </c>
      <c r="C54" s="5" t="s">
        <v>368</v>
      </c>
      <c r="D54" s="8" t="s">
        <v>50</v>
      </c>
      <c r="E54" s="8" t="s">
        <v>13</v>
      </c>
      <c r="F54" s="3">
        <v>2</v>
      </c>
      <c r="G54" s="8">
        <v>8</v>
      </c>
      <c r="H54" s="3">
        <v>0</v>
      </c>
      <c r="I54" s="5" t="s">
        <v>369</v>
      </c>
      <c r="J54" s="5" t="s">
        <v>370</v>
      </c>
      <c r="K54" s="5" t="s">
        <v>342</v>
      </c>
      <c r="L54" s="5">
        <f t="shared" si="0"/>
        <v>40</v>
      </c>
      <c r="M54" s="2">
        <f t="shared" si="1"/>
        <v>0.66666666666666663</v>
      </c>
      <c r="N54" s="10">
        <f t="shared" si="2"/>
        <v>203.33333333333331</v>
      </c>
    </row>
    <row r="55" spans="1:14" x14ac:dyDescent="0.25">
      <c r="A55" s="5" t="s">
        <v>350</v>
      </c>
      <c r="B55" s="5" t="s">
        <v>698</v>
      </c>
      <c r="C55" s="5" t="s">
        <v>371</v>
      </c>
      <c r="D55" s="8" t="s">
        <v>10</v>
      </c>
      <c r="E55" s="8" t="s">
        <v>13</v>
      </c>
      <c r="F55" s="3">
        <v>3</v>
      </c>
      <c r="G55" s="8">
        <v>12</v>
      </c>
      <c r="H55" s="3">
        <v>3</v>
      </c>
      <c r="I55" s="5" t="s">
        <v>372</v>
      </c>
      <c r="J55" s="5" t="s">
        <v>373</v>
      </c>
      <c r="K55" s="5" t="s">
        <v>186</v>
      </c>
      <c r="L55" s="5">
        <f t="shared" si="0"/>
        <v>207</v>
      </c>
      <c r="M55" s="2">
        <f t="shared" si="1"/>
        <v>3.45</v>
      </c>
      <c r="N55" s="10">
        <f t="shared" si="2"/>
        <v>1052.25</v>
      </c>
    </row>
    <row r="56" spans="1:14" x14ac:dyDescent="0.25">
      <c r="A56" s="5" t="s">
        <v>350</v>
      </c>
      <c r="B56" s="5" t="s">
        <v>699</v>
      </c>
      <c r="C56" s="5" t="s">
        <v>381</v>
      </c>
      <c r="D56" s="8" t="s">
        <v>66</v>
      </c>
      <c r="E56" s="8" t="s">
        <v>13</v>
      </c>
      <c r="F56" s="3">
        <v>2</v>
      </c>
      <c r="G56" s="8">
        <v>8</v>
      </c>
      <c r="H56" s="3">
        <v>2</v>
      </c>
      <c r="I56" s="5" t="s">
        <v>382</v>
      </c>
      <c r="J56" s="5" t="s">
        <v>383</v>
      </c>
      <c r="K56" s="5" t="s">
        <v>258</v>
      </c>
      <c r="L56" s="5">
        <f t="shared" si="0"/>
        <v>74</v>
      </c>
      <c r="M56" s="2">
        <f t="shared" si="1"/>
        <v>1.2333333333333334</v>
      </c>
      <c r="N56" s="10">
        <f t="shared" si="2"/>
        <v>376.16666666666669</v>
      </c>
    </row>
    <row r="57" spans="1:14" x14ac:dyDescent="0.25">
      <c r="A57" s="5" t="s">
        <v>350</v>
      </c>
      <c r="B57" s="5" t="s">
        <v>699</v>
      </c>
      <c r="C57" s="5" t="s">
        <v>384</v>
      </c>
      <c r="D57" s="8" t="s">
        <v>67</v>
      </c>
      <c r="E57" s="8" t="s">
        <v>68</v>
      </c>
      <c r="F57" s="3">
        <v>2</v>
      </c>
      <c r="G57" s="8">
        <v>8</v>
      </c>
      <c r="H57" s="3">
        <v>0</v>
      </c>
      <c r="I57" s="5" t="s">
        <v>385</v>
      </c>
      <c r="J57" s="5" t="s">
        <v>386</v>
      </c>
      <c r="K57" s="5" t="s">
        <v>194</v>
      </c>
      <c r="L57" s="5">
        <f t="shared" si="0"/>
        <v>26</v>
      </c>
      <c r="M57" s="2">
        <f t="shared" si="1"/>
        <v>0.43333333333333335</v>
      </c>
      <c r="N57" s="10">
        <f t="shared" si="2"/>
        <v>132.16666666666666</v>
      </c>
    </row>
    <row r="58" spans="1:14" x14ac:dyDescent="0.25">
      <c r="A58" s="5" t="s">
        <v>350</v>
      </c>
      <c r="B58" s="5" t="s">
        <v>700</v>
      </c>
      <c r="C58" s="5" t="s">
        <v>391</v>
      </c>
      <c r="D58" s="8" t="s">
        <v>70</v>
      </c>
      <c r="E58" s="8" t="s">
        <v>19</v>
      </c>
      <c r="F58" s="3">
        <v>1</v>
      </c>
      <c r="G58" s="8">
        <v>4</v>
      </c>
      <c r="H58" s="3">
        <v>0</v>
      </c>
      <c r="I58" s="5" t="s">
        <v>392</v>
      </c>
      <c r="J58" s="5" t="s">
        <v>393</v>
      </c>
      <c r="K58" s="5" t="s">
        <v>367</v>
      </c>
      <c r="L58" s="5">
        <f t="shared" si="0"/>
        <v>18</v>
      </c>
      <c r="M58" s="2">
        <f t="shared" si="1"/>
        <v>0.3</v>
      </c>
      <c r="N58" s="10">
        <f t="shared" si="2"/>
        <v>91.5</v>
      </c>
    </row>
    <row r="59" spans="1:14" x14ac:dyDescent="0.25">
      <c r="A59" s="5" t="s">
        <v>350</v>
      </c>
      <c r="B59" s="5" t="s">
        <v>701</v>
      </c>
      <c r="C59" s="5" t="s">
        <v>354</v>
      </c>
      <c r="D59" s="8" t="s">
        <v>61</v>
      </c>
      <c r="E59" s="8" t="s">
        <v>13</v>
      </c>
      <c r="F59" s="3">
        <v>3</v>
      </c>
      <c r="G59" s="8">
        <v>12</v>
      </c>
      <c r="H59" s="3">
        <v>4</v>
      </c>
      <c r="I59" s="5" t="s">
        <v>355</v>
      </c>
      <c r="J59" s="5" t="s">
        <v>356</v>
      </c>
      <c r="K59" s="5" t="s">
        <v>357</v>
      </c>
      <c r="L59" s="5">
        <f t="shared" si="0"/>
        <v>945</v>
      </c>
      <c r="M59" s="2">
        <f t="shared" si="1"/>
        <v>15.75</v>
      </c>
      <c r="N59" s="10">
        <f t="shared" si="2"/>
        <v>4803.75</v>
      </c>
    </row>
    <row r="60" spans="1:14" x14ac:dyDescent="0.25">
      <c r="A60" s="5" t="s">
        <v>350</v>
      </c>
      <c r="B60" s="5" t="s">
        <v>702</v>
      </c>
      <c r="C60" s="5" t="s">
        <v>351</v>
      </c>
      <c r="D60" s="8" t="s">
        <v>60</v>
      </c>
      <c r="E60" s="8" t="s">
        <v>13</v>
      </c>
      <c r="F60" s="3">
        <v>2</v>
      </c>
      <c r="G60" s="8">
        <v>8</v>
      </c>
      <c r="H60" s="3">
        <v>0</v>
      </c>
      <c r="I60" s="5" t="s">
        <v>352</v>
      </c>
      <c r="J60" s="5" t="s">
        <v>353</v>
      </c>
      <c r="K60" s="5" t="s">
        <v>173</v>
      </c>
      <c r="L60" s="5">
        <f t="shared" si="0"/>
        <v>54</v>
      </c>
      <c r="M60" s="2">
        <f t="shared" si="1"/>
        <v>0.9</v>
      </c>
      <c r="N60" s="10">
        <f t="shared" si="2"/>
        <v>274.5</v>
      </c>
    </row>
    <row r="61" spans="1:14" x14ac:dyDescent="0.25">
      <c r="A61" s="5" t="s">
        <v>350</v>
      </c>
      <c r="B61" s="5" t="s">
        <v>706</v>
      </c>
      <c r="C61" s="5" t="s">
        <v>378</v>
      </c>
      <c r="D61" s="8" t="s">
        <v>10</v>
      </c>
      <c r="E61" s="8" t="s">
        <v>29</v>
      </c>
      <c r="F61" s="3">
        <v>2</v>
      </c>
      <c r="G61" s="8">
        <v>8</v>
      </c>
      <c r="H61" s="3">
        <v>0</v>
      </c>
      <c r="I61" s="5" t="s">
        <v>379</v>
      </c>
      <c r="J61" s="5" t="s">
        <v>380</v>
      </c>
      <c r="K61" s="5" t="s">
        <v>331</v>
      </c>
      <c r="L61" s="5">
        <f t="shared" si="0"/>
        <v>70</v>
      </c>
      <c r="M61" s="2">
        <f t="shared" si="1"/>
        <v>1.1666666666666667</v>
      </c>
      <c r="N61" s="10">
        <f t="shared" si="2"/>
        <v>355.83333333333337</v>
      </c>
    </row>
    <row r="62" spans="1:14" x14ac:dyDescent="0.25">
      <c r="A62" s="5" t="s">
        <v>350</v>
      </c>
      <c r="B62" s="5" t="s">
        <v>708</v>
      </c>
      <c r="C62" s="5" t="s">
        <v>374</v>
      </c>
      <c r="D62" s="8" t="s">
        <v>10</v>
      </c>
      <c r="E62" s="8" t="s">
        <v>13</v>
      </c>
      <c r="F62" s="3">
        <v>3</v>
      </c>
      <c r="G62" s="8">
        <v>12</v>
      </c>
      <c r="H62" s="3">
        <v>4</v>
      </c>
      <c r="I62" s="5" t="s">
        <v>375</v>
      </c>
      <c r="J62" s="5" t="s">
        <v>376</v>
      </c>
      <c r="K62" s="5" t="s">
        <v>377</v>
      </c>
      <c r="L62" s="5">
        <f t="shared" si="0"/>
        <v>267</v>
      </c>
      <c r="M62" s="2">
        <f t="shared" si="1"/>
        <v>4.45</v>
      </c>
      <c r="N62" s="10">
        <f t="shared" si="2"/>
        <v>1357.25</v>
      </c>
    </row>
    <row r="63" spans="1:14" x14ac:dyDescent="0.25">
      <c r="A63" s="5" t="s">
        <v>350</v>
      </c>
      <c r="B63" s="5" t="s">
        <v>709</v>
      </c>
      <c r="C63" s="5" t="s">
        <v>358</v>
      </c>
      <c r="D63" s="8" t="s">
        <v>62</v>
      </c>
      <c r="E63" s="8" t="s">
        <v>19</v>
      </c>
      <c r="F63" s="3">
        <v>2</v>
      </c>
      <c r="G63" s="8">
        <v>8</v>
      </c>
      <c r="H63" s="3">
        <v>0</v>
      </c>
      <c r="I63" s="5" t="s">
        <v>359</v>
      </c>
      <c r="J63" s="5" t="s">
        <v>360</v>
      </c>
      <c r="K63" s="5" t="s">
        <v>227</v>
      </c>
      <c r="L63" s="5">
        <f t="shared" si="0"/>
        <v>42</v>
      </c>
      <c r="M63" s="2">
        <f t="shared" si="1"/>
        <v>0.7</v>
      </c>
      <c r="N63" s="10">
        <f t="shared" si="2"/>
        <v>213.5</v>
      </c>
    </row>
    <row r="64" spans="1:14" x14ac:dyDescent="0.25">
      <c r="A64" s="5" t="s">
        <v>350</v>
      </c>
      <c r="B64" s="5" t="s">
        <v>709</v>
      </c>
      <c r="C64" s="5" t="s">
        <v>361</v>
      </c>
      <c r="D64" s="8" t="s">
        <v>63</v>
      </c>
      <c r="E64" s="8" t="s">
        <v>64</v>
      </c>
      <c r="F64" s="3">
        <v>2</v>
      </c>
      <c r="G64" s="8">
        <v>8</v>
      </c>
      <c r="H64" s="3">
        <v>0</v>
      </c>
      <c r="I64" s="5" t="s">
        <v>362</v>
      </c>
      <c r="J64" s="5" t="s">
        <v>363</v>
      </c>
      <c r="K64" s="5" t="s">
        <v>194</v>
      </c>
      <c r="L64" s="5">
        <f t="shared" si="0"/>
        <v>26</v>
      </c>
      <c r="M64" s="2">
        <f t="shared" si="1"/>
        <v>0.43333333333333335</v>
      </c>
      <c r="N64" s="10">
        <f t="shared" si="2"/>
        <v>132.16666666666666</v>
      </c>
    </row>
    <row r="65" spans="1:14" x14ac:dyDescent="0.25">
      <c r="A65" s="5" t="s">
        <v>350</v>
      </c>
      <c r="B65" s="5" t="s">
        <v>709</v>
      </c>
      <c r="C65" s="5" t="s">
        <v>364</v>
      </c>
      <c r="D65" s="8" t="s">
        <v>65</v>
      </c>
      <c r="E65" s="8" t="s">
        <v>13</v>
      </c>
      <c r="F65" s="3">
        <v>1</v>
      </c>
      <c r="G65" s="8">
        <v>4</v>
      </c>
      <c r="H65" s="3">
        <v>0</v>
      </c>
      <c r="I65" s="5" t="s">
        <v>365</v>
      </c>
      <c r="J65" s="5" t="s">
        <v>366</v>
      </c>
      <c r="K65" s="5" t="s">
        <v>367</v>
      </c>
      <c r="L65" s="5">
        <f t="shared" si="0"/>
        <v>18</v>
      </c>
      <c r="M65" s="2">
        <f t="shared" si="1"/>
        <v>0.3</v>
      </c>
      <c r="N65" s="10">
        <f t="shared" si="2"/>
        <v>91.5</v>
      </c>
    </row>
    <row r="66" spans="1:14" x14ac:dyDescent="0.25">
      <c r="A66" s="5" t="s">
        <v>350</v>
      </c>
      <c r="B66" s="5" t="s">
        <v>705</v>
      </c>
      <c r="C66" s="5" t="s">
        <v>387</v>
      </c>
      <c r="D66" s="8" t="s">
        <v>69</v>
      </c>
      <c r="E66" s="8" t="s">
        <v>13</v>
      </c>
      <c r="F66" s="3">
        <v>2</v>
      </c>
      <c r="G66" s="8">
        <v>8</v>
      </c>
      <c r="H66" s="3">
        <v>2</v>
      </c>
      <c r="I66" s="5" t="s">
        <v>388</v>
      </c>
      <c r="J66" s="5" t="s">
        <v>389</v>
      </c>
      <c r="K66" s="5" t="s">
        <v>390</v>
      </c>
      <c r="L66" s="5">
        <f t="shared" si="0"/>
        <v>110</v>
      </c>
      <c r="M66" s="2">
        <f t="shared" si="1"/>
        <v>1.8333333333333333</v>
      </c>
      <c r="N66" s="10">
        <f t="shared" si="2"/>
        <v>559.16666666666663</v>
      </c>
    </row>
    <row r="67" spans="1:14" x14ac:dyDescent="0.25">
      <c r="A67" s="5" t="s">
        <v>394</v>
      </c>
      <c r="B67" s="5" t="s">
        <v>699</v>
      </c>
      <c r="C67" s="5" t="s">
        <v>405</v>
      </c>
      <c r="D67" s="8" t="s">
        <v>74</v>
      </c>
      <c r="E67" s="8" t="s">
        <v>75</v>
      </c>
      <c r="F67" s="3">
        <v>1</v>
      </c>
      <c r="G67" s="8">
        <v>4</v>
      </c>
      <c r="H67" s="3">
        <v>0</v>
      </c>
      <c r="I67" s="5" t="s">
        <v>406</v>
      </c>
      <c r="J67" s="5" t="s">
        <v>407</v>
      </c>
      <c r="K67" s="5" t="s">
        <v>342</v>
      </c>
      <c r="L67" s="5">
        <f t="shared" ref="L67:L130" si="3">K67*F67</f>
        <v>20</v>
      </c>
      <c r="M67" s="2">
        <f t="shared" ref="M67:M130" si="4">L67/60</f>
        <v>0.33333333333333331</v>
      </c>
      <c r="N67" s="10">
        <f t="shared" ref="N67:N130" si="5">M67*305</f>
        <v>101.66666666666666</v>
      </c>
    </row>
    <row r="68" spans="1:14" x14ac:dyDescent="0.25">
      <c r="A68" s="5" t="s">
        <v>394</v>
      </c>
      <c r="B68" s="5" t="s">
        <v>699</v>
      </c>
      <c r="C68" s="5" t="s">
        <v>408</v>
      </c>
      <c r="D68" s="8" t="s">
        <v>76</v>
      </c>
      <c r="E68" s="8" t="s">
        <v>73</v>
      </c>
      <c r="F68" s="3">
        <v>2</v>
      </c>
      <c r="G68" s="8">
        <v>8</v>
      </c>
      <c r="H68" s="3">
        <v>0</v>
      </c>
      <c r="I68" s="5" t="s">
        <v>409</v>
      </c>
      <c r="J68" s="5" t="s">
        <v>410</v>
      </c>
      <c r="K68" s="5" t="s">
        <v>169</v>
      </c>
      <c r="L68" s="5">
        <f t="shared" si="3"/>
        <v>46</v>
      </c>
      <c r="M68" s="2">
        <f t="shared" si="4"/>
        <v>0.76666666666666672</v>
      </c>
      <c r="N68" s="10">
        <f t="shared" si="5"/>
        <v>233.83333333333334</v>
      </c>
    </row>
    <row r="69" spans="1:14" x14ac:dyDescent="0.25">
      <c r="A69" s="5" t="s">
        <v>394</v>
      </c>
      <c r="B69" s="5" t="s">
        <v>701</v>
      </c>
      <c r="C69" s="5" t="s">
        <v>398</v>
      </c>
      <c r="D69" s="8" t="s">
        <v>10</v>
      </c>
      <c r="E69" s="8" t="s">
        <v>71</v>
      </c>
      <c r="F69" s="3">
        <v>2</v>
      </c>
      <c r="G69" s="8">
        <v>8</v>
      </c>
      <c r="H69" s="3">
        <v>4</v>
      </c>
      <c r="I69" s="5" t="s">
        <v>399</v>
      </c>
      <c r="J69" s="5" t="s">
        <v>400</v>
      </c>
      <c r="K69" s="5" t="s">
        <v>401</v>
      </c>
      <c r="L69" s="5">
        <f t="shared" si="3"/>
        <v>182</v>
      </c>
      <c r="M69" s="2">
        <f t="shared" si="4"/>
        <v>3.0333333333333332</v>
      </c>
      <c r="N69" s="10">
        <f t="shared" si="5"/>
        <v>925.16666666666663</v>
      </c>
    </row>
    <row r="70" spans="1:14" x14ac:dyDescent="0.25">
      <c r="A70" s="5" t="s">
        <v>394</v>
      </c>
      <c r="B70" s="5" t="s">
        <v>702</v>
      </c>
      <c r="C70" s="5" t="s">
        <v>395</v>
      </c>
      <c r="D70" s="8" t="s">
        <v>10</v>
      </c>
      <c r="E70" s="8" t="s">
        <v>29</v>
      </c>
      <c r="F70" s="3">
        <v>2</v>
      </c>
      <c r="G70" s="8">
        <v>8</v>
      </c>
      <c r="H70" s="3">
        <v>2</v>
      </c>
      <c r="I70" s="5" t="s">
        <v>396</v>
      </c>
      <c r="J70" s="5" t="s">
        <v>397</v>
      </c>
      <c r="K70" s="5" t="s">
        <v>181</v>
      </c>
      <c r="L70" s="5">
        <f t="shared" si="3"/>
        <v>58</v>
      </c>
      <c r="M70" s="2">
        <f t="shared" si="4"/>
        <v>0.96666666666666667</v>
      </c>
      <c r="N70" s="10">
        <f t="shared" si="5"/>
        <v>294.83333333333331</v>
      </c>
    </row>
    <row r="71" spans="1:14" x14ac:dyDescent="0.25">
      <c r="A71" s="5" t="s">
        <v>394</v>
      </c>
      <c r="B71" s="5" t="s">
        <v>706</v>
      </c>
      <c r="C71" s="5" t="s">
        <v>402</v>
      </c>
      <c r="D71" s="8" t="s">
        <v>72</v>
      </c>
      <c r="E71" s="8" t="s">
        <v>73</v>
      </c>
      <c r="F71" s="3">
        <v>2</v>
      </c>
      <c r="G71" s="8">
        <v>8</v>
      </c>
      <c r="H71" s="3">
        <v>0</v>
      </c>
      <c r="I71" s="5" t="s">
        <v>403</v>
      </c>
      <c r="J71" s="5" t="s">
        <v>404</v>
      </c>
      <c r="K71" s="5" t="s">
        <v>194</v>
      </c>
      <c r="L71" s="5">
        <f t="shared" si="3"/>
        <v>26</v>
      </c>
      <c r="M71" s="2">
        <f t="shared" si="4"/>
        <v>0.43333333333333335</v>
      </c>
      <c r="N71" s="10">
        <f t="shared" si="5"/>
        <v>132.16666666666666</v>
      </c>
    </row>
    <row r="72" spans="1:14" x14ac:dyDescent="0.25">
      <c r="A72" s="5" t="s">
        <v>394</v>
      </c>
      <c r="B72" s="5" t="s">
        <v>704</v>
      </c>
      <c r="C72" s="5" t="s">
        <v>415</v>
      </c>
      <c r="D72" s="8" t="s">
        <v>79</v>
      </c>
      <c r="E72" s="8" t="s">
        <v>78</v>
      </c>
      <c r="F72" s="3">
        <v>2</v>
      </c>
      <c r="G72" s="8">
        <v>8</v>
      </c>
      <c r="H72" s="3">
        <v>4</v>
      </c>
      <c r="I72" s="5" t="s">
        <v>416</v>
      </c>
      <c r="J72" s="5" t="s">
        <v>417</v>
      </c>
      <c r="K72" s="5" t="s">
        <v>169</v>
      </c>
      <c r="L72" s="5">
        <f t="shared" si="3"/>
        <v>46</v>
      </c>
      <c r="M72" s="2">
        <f t="shared" si="4"/>
        <v>0.76666666666666672</v>
      </c>
      <c r="N72" s="10">
        <f t="shared" si="5"/>
        <v>233.83333333333334</v>
      </c>
    </row>
    <row r="73" spans="1:14" x14ac:dyDescent="0.25">
      <c r="A73" s="5" t="s">
        <v>394</v>
      </c>
      <c r="B73" s="5" t="s">
        <v>705</v>
      </c>
      <c r="C73" s="5" t="s">
        <v>411</v>
      </c>
      <c r="D73" s="8" t="s">
        <v>77</v>
      </c>
      <c r="E73" s="8" t="s">
        <v>78</v>
      </c>
      <c r="F73" s="3">
        <v>2</v>
      </c>
      <c r="G73" s="8">
        <v>8</v>
      </c>
      <c r="H73" s="3">
        <v>4</v>
      </c>
      <c r="I73" s="5" t="s">
        <v>412</v>
      </c>
      <c r="J73" s="5" t="s">
        <v>413</v>
      </c>
      <c r="K73" s="5" t="s">
        <v>414</v>
      </c>
      <c r="L73" s="5">
        <f t="shared" si="3"/>
        <v>156</v>
      </c>
      <c r="M73" s="2">
        <f t="shared" si="4"/>
        <v>2.6</v>
      </c>
      <c r="N73" s="10">
        <f t="shared" si="5"/>
        <v>793</v>
      </c>
    </row>
    <row r="74" spans="1:14" x14ac:dyDescent="0.25">
      <c r="A74" s="5" t="s">
        <v>418</v>
      </c>
      <c r="B74" s="5" t="s">
        <v>698</v>
      </c>
      <c r="C74" s="5" t="s">
        <v>439</v>
      </c>
      <c r="D74" s="8" t="s">
        <v>86</v>
      </c>
      <c r="E74" s="8" t="s">
        <v>78</v>
      </c>
      <c r="F74" s="3">
        <v>1</v>
      </c>
      <c r="G74" s="8">
        <v>4</v>
      </c>
      <c r="H74" s="3">
        <v>0</v>
      </c>
      <c r="I74" s="5" t="s">
        <v>440</v>
      </c>
      <c r="J74" s="5" t="s">
        <v>441</v>
      </c>
      <c r="K74" s="5" t="s">
        <v>442</v>
      </c>
      <c r="L74" s="5">
        <f t="shared" si="3"/>
        <v>15</v>
      </c>
      <c r="M74" s="2">
        <f t="shared" si="4"/>
        <v>0.25</v>
      </c>
      <c r="N74" s="10">
        <f t="shared" si="5"/>
        <v>76.25</v>
      </c>
    </row>
    <row r="75" spans="1:14" x14ac:dyDescent="0.25">
      <c r="A75" s="5" t="s">
        <v>418</v>
      </c>
      <c r="B75" s="5" t="s">
        <v>698</v>
      </c>
      <c r="C75" s="5" t="s">
        <v>443</v>
      </c>
      <c r="D75" s="8" t="s">
        <v>87</v>
      </c>
      <c r="E75" s="8" t="s">
        <v>78</v>
      </c>
      <c r="F75" s="3">
        <v>2</v>
      </c>
      <c r="G75" s="8">
        <v>8</v>
      </c>
      <c r="H75" s="3">
        <v>0</v>
      </c>
      <c r="I75" s="5" t="s">
        <v>444</v>
      </c>
      <c r="J75" s="5" t="s">
        <v>445</v>
      </c>
      <c r="K75" s="5" t="s">
        <v>282</v>
      </c>
      <c r="L75" s="5">
        <f t="shared" si="3"/>
        <v>98</v>
      </c>
      <c r="M75" s="2">
        <f t="shared" si="4"/>
        <v>1.6333333333333333</v>
      </c>
      <c r="N75" s="10">
        <f t="shared" si="5"/>
        <v>498.16666666666669</v>
      </c>
    </row>
    <row r="76" spans="1:14" x14ac:dyDescent="0.25">
      <c r="A76" s="5" t="s">
        <v>418</v>
      </c>
      <c r="B76" s="5" t="s">
        <v>699</v>
      </c>
      <c r="C76" s="5" t="s">
        <v>456</v>
      </c>
      <c r="D76" s="8" t="s">
        <v>92</v>
      </c>
      <c r="E76" s="8" t="s">
        <v>75</v>
      </c>
      <c r="F76" s="3">
        <v>2</v>
      </c>
      <c r="G76" s="8">
        <v>8</v>
      </c>
      <c r="H76" s="3">
        <v>0</v>
      </c>
      <c r="I76" s="5" t="s">
        <v>457</v>
      </c>
      <c r="J76" s="5" t="s">
        <v>458</v>
      </c>
      <c r="K76" s="5" t="s">
        <v>319</v>
      </c>
      <c r="L76" s="5">
        <f t="shared" si="3"/>
        <v>48</v>
      </c>
      <c r="M76" s="2">
        <f t="shared" si="4"/>
        <v>0.8</v>
      </c>
      <c r="N76" s="10">
        <f t="shared" si="5"/>
        <v>244</v>
      </c>
    </row>
    <row r="77" spans="1:14" x14ac:dyDescent="0.25">
      <c r="A77" s="5" t="s">
        <v>418</v>
      </c>
      <c r="B77" s="5" t="s">
        <v>701</v>
      </c>
      <c r="C77" s="5" t="s">
        <v>431</v>
      </c>
      <c r="D77" s="8" t="s">
        <v>83</v>
      </c>
      <c r="E77" s="8" t="s">
        <v>78</v>
      </c>
      <c r="F77" s="3">
        <v>2</v>
      </c>
      <c r="G77" s="8">
        <v>8</v>
      </c>
      <c r="H77" s="3">
        <v>2</v>
      </c>
      <c r="I77" s="5" t="s">
        <v>432</v>
      </c>
      <c r="J77" s="5" t="s">
        <v>433</v>
      </c>
      <c r="K77" s="5" t="s">
        <v>434</v>
      </c>
      <c r="L77" s="5">
        <f t="shared" si="3"/>
        <v>132</v>
      </c>
      <c r="M77" s="2">
        <f t="shared" si="4"/>
        <v>2.2000000000000002</v>
      </c>
      <c r="N77" s="10">
        <f t="shared" si="5"/>
        <v>671</v>
      </c>
    </row>
    <row r="78" spans="1:14" x14ac:dyDescent="0.25">
      <c r="A78" s="5" t="s">
        <v>418</v>
      </c>
      <c r="B78" s="5" t="s">
        <v>702</v>
      </c>
      <c r="C78" s="5" t="s">
        <v>419</v>
      </c>
      <c r="D78" s="8" t="s">
        <v>80</v>
      </c>
      <c r="E78" s="8" t="s">
        <v>78</v>
      </c>
      <c r="F78" s="3">
        <v>2</v>
      </c>
      <c r="G78" s="8">
        <v>8</v>
      </c>
      <c r="H78" s="3">
        <v>3</v>
      </c>
      <c r="I78" s="5" t="s">
        <v>420</v>
      </c>
      <c r="J78" s="5" t="s">
        <v>421</v>
      </c>
      <c r="K78" s="5" t="s">
        <v>422</v>
      </c>
      <c r="L78" s="5">
        <f t="shared" si="3"/>
        <v>140</v>
      </c>
      <c r="M78" s="2">
        <f t="shared" si="4"/>
        <v>2.3333333333333335</v>
      </c>
      <c r="N78" s="10">
        <f t="shared" si="5"/>
        <v>711.66666666666674</v>
      </c>
    </row>
    <row r="79" spans="1:14" x14ac:dyDescent="0.25">
      <c r="A79" s="5" t="s">
        <v>418</v>
      </c>
      <c r="B79" s="5" t="s">
        <v>702</v>
      </c>
      <c r="C79" s="5" t="s">
        <v>423</v>
      </c>
      <c r="D79" s="8" t="s">
        <v>81</v>
      </c>
      <c r="E79" s="8" t="s">
        <v>78</v>
      </c>
      <c r="F79" s="3">
        <v>2</v>
      </c>
      <c r="G79" s="8">
        <v>8</v>
      </c>
      <c r="H79" s="3">
        <v>2</v>
      </c>
      <c r="I79" s="5" t="s">
        <v>424</v>
      </c>
      <c r="J79" s="5" t="s">
        <v>425</v>
      </c>
      <c r="K79" s="5" t="s">
        <v>426</v>
      </c>
      <c r="L79" s="5">
        <f t="shared" si="3"/>
        <v>78</v>
      </c>
      <c r="M79" s="2">
        <f t="shared" si="4"/>
        <v>1.3</v>
      </c>
      <c r="N79" s="10">
        <f t="shared" si="5"/>
        <v>396.5</v>
      </c>
    </row>
    <row r="80" spans="1:14" x14ac:dyDescent="0.25">
      <c r="A80" s="5" t="s">
        <v>418</v>
      </c>
      <c r="B80" s="5" t="s">
        <v>702</v>
      </c>
      <c r="C80" s="5" t="s">
        <v>427</v>
      </c>
      <c r="D80" s="8" t="s">
        <v>82</v>
      </c>
      <c r="E80" s="8" t="s">
        <v>78</v>
      </c>
      <c r="F80" s="3">
        <v>2</v>
      </c>
      <c r="G80" s="8">
        <v>8</v>
      </c>
      <c r="H80" s="3">
        <v>4</v>
      </c>
      <c r="I80" s="5" t="s">
        <v>428</v>
      </c>
      <c r="J80" s="5" t="s">
        <v>429</v>
      </c>
      <c r="K80" s="5" t="s">
        <v>430</v>
      </c>
      <c r="L80" s="5">
        <f t="shared" si="3"/>
        <v>162</v>
      </c>
      <c r="M80" s="2">
        <f t="shared" si="4"/>
        <v>2.7</v>
      </c>
      <c r="N80" s="10">
        <f t="shared" si="5"/>
        <v>823.5</v>
      </c>
    </row>
    <row r="81" spans="1:14" x14ac:dyDescent="0.25">
      <c r="A81" s="5" t="s">
        <v>418</v>
      </c>
      <c r="B81" s="5" t="s">
        <v>706</v>
      </c>
      <c r="C81" s="5" t="s">
        <v>453</v>
      </c>
      <c r="D81" s="8" t="s">
        <v>91</v>
      </c>
      <c r="E81" s="8" t="s">
        <v>78</v>
      </c>
      <c r="F81" s="3">
        <v>2</v>
      </c>
      <c r="G81" s="8">
        <v>8</v>
      </c>
      <c r="H81" s="3">
        <v>2</v>
      </c>
      <c r="I81" s="5" t="s">
        <v>454</v>
      </c>
      <c r="J81" s="5" t="s">
        <v>455</v>
      </c>
      <c r="K81" s="5" t="s">
        <v>303</v>
      </c>
      <c r="L81" s="5">
        <f t="shared" si="3"/>
        <v>32</v>
      </c>
      <c r="M81" s="2">
        <f t="shared" si="4"/>
        <v>0.53333333333333333</v>
      </c>
      <c r="N81" s="10">
        <f t="shared" si="5"/>
        <v>162.66666666666666</v>
      </c>
    </row>
    <row r="82" spans="1:14" x14ac:dyDescent="0.25">
      <c r="A82" s="5" t="s">
        <v>418</v>
      </c>
      <c r="B82" s="5" t="s">
        <v>708</v>
      </c>
      <c r="C82" s="5" t="s">
        <v>450</v>
      </c>
      <c r="D82" s="8" t="s">
        <v>89</v>
      </c>
      <c r="E82" s="8" t="s">
        <v>90</v>
      </c>
      <c r="F82" s="3">
        <v>3</v>
      </c>
      <c r="G82" s="8">
        <v>12</v>
      </c>
      <c r="H82" s="3">
        <v>2</v>
      </c>
      <c r="I82" s="5" t="s">
        <v>451</v>
      </c>
      <c r="J82" s="5" t="s">
        <v>452</v>
      </c>
      <c r="K82" s="5" t="s">
        <v>390</v>
      </c>
      <c r="L82" s="5">
        <f t="shared" si="3"/>
        <v>165</v>
      </c>
      <c r="M82" s="2">
        <f t="shared" si="4"/>
        <v>2.75</v>
      </c>
      <c r="N82" s="10">
        <f t="shared" si="5"/>
        <v>838.75</v>
      </c>
    </row>
    <row r="83" spans="1:14" x14ac:dyDescent="0.25">
      <c r="A83" s="5" t="s">
        <v>418</v>
      </c>
      <c r="B83" s="5" t="s">
        <v>709</v>
      </c>
      <c r="C83" s="5" t="s">
        <v>435</v>
      </c>
      <c r="D83" s="8" t="s">
        <v>84</v>
      </c>
      <c r="E83" s="8" t="s">
        <v>85</v>
      </c>
      <c r="F83" s="3">
        <v>2</v>
      </c>
      <c r="G83" s="8">
        <v>8</v>
      </c>
      <c r="H83" s="3">
        <v>2</v>
      </c>
      <c r="I83" s="5" t="s">
        <v>436</v>
      </c>
      <c r="J83" s="5" t="s">
        <v>437</v>
      </c>
      <c r="K83" s="5" t="s">
        <v>438</v>
      </c>
      <c r="L83" s="5">
        <f t="shared" si="3"/>
        <v>118</v>
      </c>
      <c r="M83" s="2">
        <f t="shared" si="4"/>
        <v>1.9666666666666666</v>
      </c>
      <c r="N83" s="10">
        <f t="shared" si="5"/>
        <v>599.83333333333326</v>
      </c>
    </row>
    <row r="84" spans="1:14" x14ac:dyDescent="0.25">
      <c r="A84" s="5" t="s">
        <v>418</v>
      </c>
      <c r="B84" s="5" t="s">
        <v>703</v>
      </c>
      <c r="C84" s="5" t="s">
        <v>446</v>
      </c>
      <c r="D84" s="8" t="s">
        <v>88</v>
      </c>
      <c r="E84" s="8" t="s">
        <v>73</v>
      </c>
      <c r="F84" s="3">
        <v>2</v>
      </c>
      <c r="G84" s="8">
        <v>8</v>
      </c>
      <c r="H84" s="3">
        <v>0</v>
      </c>
      <c r="I84" s="5" t="s">
        <v>447</v>
      </c>
      <c r="J84" s="5" t="s">
        <v>448</v>
      </c>
      <c r="K84" s="5" t="s">
        <v>449</v>
      </c>
      <c r="L84" s="5">
        <f t="shared" si="3"/>
        <v>34</v>
      </c>
      <c r="M84" s="2">
        <f t="shared" si="4"/>
        <v>0.56666666666666665</v>
      </c>
      <c r="N84" s="10">
        <f t="shared" si="5"/>
        <v>172.83333333333334</v>
      </c>
    </row>
    <row r="85" spans="1:14" x14ac:dyDescent="0.25">
      <c r="A85" s="5" t="s">
        <v>418</v>
      </c>
      <c r="B85" s="5" t="s">
        <v>704</v>
      </c>
      <c r="C85" s="5" t="s">
        <v>466</v>
      </c>
      <c r="D85" s="8" t="s">
        <v>95</v>
      </c>
      <c r="E85" s="8" t="s">
        <v>78</v>
      </c>
      <c r="F85" s="3">
        <v>3</v>
      </c>
      <c r="G85" s="8">
        <v>12</v>
      </c>
      <c r="H85" s="3">
        <v>2</v>
      </c>
      <c r="I85" s="5" t="s">
        <v>467</v>
      </c>
      <c r="J85" s="5" t="s">
        <v>468</v>
      </c>
      <c r="K85" s="5" t="s">
        <v>177</v>
      </c>
      <c r="L85" s="5">
        <f t="shared" si="3"/>
        <v>90</v>
      </c>
      <c r="M85" s="2">
        <f t="shared" si="4"/>
        <v>1.5</v>
      </c>
      <c r="N85" s="10">
        <f t="shared" si="5"/>
        <v>457.5</v>
      </c>
    </row>
    <row r="86" spans="1:14" x14ac:dyDescent="0.25">
      <c r="A86" s="5" t="s">
        <v>418</v>
      </c>
      <c r="B86" s="5" t="s">
        <v>707</v>
      </c>
      <c r="C86" s="5" t="s">
        <v>459</v>
      </c>
      <c r="D86" s="8" t="s">
        <v>93</v>
      </c>
      <c r="E86" s="8" t="s">
        <v>78</v>
      </c>
      <c r="F86" s="3">
        <v>5</v>
      </c>
      <c r="G86" s="8">
        <v>20</v>
      </c>
      <c r="H86" s="3">
        <v>6</v>
      </c>
      <c r="I86" s="5" t="s">
        <v>460</v>
      </c>
      <c r="J86" s="5" t="s">
        <v>461</v>
      </c>
      <c r="K86" s="5" t="s">
        <v>462</v>
      </c>
      <c r="L86" s="5">
        <f t="shared" si="3"/>
        <v>400</v>
      </c>
      <c r="M86" s="2">
        <f t="shared" si="4"/>
        <v>6.666666666666667</v>
      </c>
      <c r="N86" s="10">
        <f t="shared" si="5"/>
        <v>2033.3333333333335</v>
      </c>
    </row>
    <row r="87" spans="1:14" x14ac:dyDescent="0.25">
      <c r="A87" s="5" t="s">
        <v>418</v>
      </c>
      <c r="B87" s="5" t="s">
        <v>707</v>
      </c>
      <c r="C87" s="5" t="s">
        <v>463</v>
      </c>
      <c r="D87" s="8" t="s">
        <v>94</v>
      </c>
      <c r="E87" s="8" t="s">
        <v>78</v>
      </c>
      <c r="F87" s="3">
        <v>2</v>
      </c>
      <c r="G87" s="8">
        <v>8</v>
      </c>
      <c r="H87" s="3">
        <v>0</v>
      </c>
      <c r="I87" s="5" t="s">
        <v>464</v>
      </c>
      <c r="J87" s="5" t="s">
        <v>465</v>
      </c>
      <c r="K87" s="5" t="s">
        <v>227</v>
      </c>
      <c r="L87" s="5">
        <f t="shared" si="3"/>
        <v>42</v>
      </c>
      <c r="M87" s="2">
        <f t="shared" si="4"/>
        <v>0.7</v>
      </c>
      <c r="N87" s="10">
        <f t="shared" si="5"/>
        <v>213.5</v>
      </c>
    </row>
    <row r="88" spans="1:14" x14ac:dyDescent="0.25">
      <c r="A88" s="5" t="s">
        <v>469</v>
      </c>
      <c r="B88" s="5" t="s">
        <v>699</v>
      </c>
      <c r="C88" s="5" t="s">
        <v>491</v>
      </c>
      <c r="D88" s="8" t="s">
        <v>102</v>
      </c>
      <c r="E88" s="8" t="s">
        <v>78</v>
      </c>
      <c r="F88" s="3">
        <v>3</v>
      </c>
      <c r="G88" s="8">
        <v>12</v>
      </c>
      <c r="H88" s="3">
        <v>6</v>
      </c>
      <c r="I88" s="5" t="s">
        <v>492</v>
      </c>
      <c r="J88" s="5" t="s">
        <v>493</v>
      </c>
      <c r="K88" s="5" t="s">
        <v>494</v>
      </c>
      <c r="L88" s="5">
        <f t="shared" si="3"/>
        <v>999</v>
      </c>
      <c r="M88" s="2">
        <f t="shared" si="4"/>
        <v>16.649999999999999</v>
      </c>
      <c r="N88" s="10">
        <f t="shared" si="5"/>
        <v>5078.25</v>
      </c>
    </row>
    <row r="89" spans="1:14" x14ac:dyDescent="0.25">
      <c r="A89" s="5" t="s">
        <v>469</v>
      </c>
      <c r="B89" s="5" t="s">
        <v>701</v>
      </c>
      <c r="C89" s="5" t="s">
        <v>470</v>
      </c>
      <c r="D89" s="8" t="s">
        <v>96</v>
      </c>
      <c r="E89" s="8" t="s">
        <v>73</v>
      </c>
      <c r="F89" s="3">
        <v>2</v>
      </c>
      <c r="G89" s="8">
        <v>8</v>
      </c>
      <c r="H89" s="3">
        <v>0</v>
      </c>
      <c r="I89" s="5" t="s">
        <v>471</v>
      </c>
      <c r="J89" s="5" t="s">
        <v>472</v>
      </c>
      <c r="K89" s="5" t="s">
        <v>473</v>
      </c>
      <c r="L89" s="5">
        <f t="shared" si="3"/>
        <v>86</v>
      </c>
      <c r="M89" s="2">
        <f t="shared" si="4"/>
        <v>1.4333333333333333</v>
      </c>
      <c r="N89" s="10">
        <f t="shared" si="5"/>
        <v>437.16666666666669</v>
      </c>
    </row>
    <row r="90" spans="1:14" x14ac:dyDescent="0.25">
      <c r="A90" s="5" t="s">
        <v>469</v>
      </c>
      <c r="B90" s="5" t="s">
        <v>701</v>
      </c>
      <c r="C90" s="5" t="s">
        <v>474</v>
      </c>
      <c r="D90" s="8" t="s">
        <v>97</v>
      </c>
      <c r="E90" s="8" t="s">
        <v>78</v>
      </c>
      <c r="F90" s="3">
        <v>2</v>
      </c>
      <c r="G90" s="8">
        <v>8</v>
      </c>
      <c r="H90" s="3">
        <v>3</v>
      </c>
      <c r="I90" s="5" t="s">
        <v>475</v>
      </c>
      <c r="J90" s="5" t="s">
        <v>476</v>
      </c>
      <c r="K90" s="5" t="s">
        <v>477</v>
      </c>
      <c r="L90" s="5">
        <f t="shared" si="3"/>
        <v>164</v>
      </c>
      <c r="M90" s="2">
        <f t="shared" si="4"/>
        <v>2.7333333333333334</v>
      </c>
      <c r="N90" s="10">
        <f t="shared" si="5"/>
        <v>833.66666666666663</v>
      </c>
    </row>
    <row r="91" spans="1:14" x14ac:dyDescent="0.25">
      <c r="A91" s="5" t="s">
        <v>469</v>
      </c>
      <c r="B91" s="5" t="s">
        <v>701</v>
      </c>
      <c r="C91" s="5" t="s">
        <v>478</v>
      </c>
      <c r="D91" s="8" t="s">
        <v>98</v>
      </c>
      <c r="E91" s="8" t="s">
        <v>90</v>
      </c>
      <c r="F91" s="3">
        <v>3</v>
      </c>
      <c r="G91" s="8">
        <v>12</v>
      </c>
      <c r="H91" s="3">
        <v>0</v>
      </c>
      <c r="I91" s="5" t="s">
        <v>479</v>
      </c>
      <c r="J91" s="5" t="s">
        <v>480</v>
      </c>
      <c r="K91" s="5" t="s">
        <v>173</v>
      </c>
      <c r="L91" s="5">
        <f t="shared" si="3"/>
        <v>81</v>
      </c>
      <c r="M91" s="2">
        <f t="shared" si="4"/>
        <v>1.35</v>
      </c>
      <c r="N91" s="10">
        <f t="shared" si="5"/>
        <v>411.75</v>
      </c>
    </row>
    <row r="92" spans="1:14" x14ac:dyDescent="0.25">
      <c r="A92" s="5" t="s">
        <v>469</v>
      </c>
      <c r="B92" s="5" t="s">
        <v>708</v>
      </c>
      <c r="C92" s="5" t="s">
        <v>488</v>
      </c>
      <c r="D92" s="8" t="s">
        <v>101</v>
      </c>
      <c r="E92" s="8" t="s">
        <v>85</v>
      </c>
      <c r="F92" s="3">
        <v>3</v>
      </c>
      <c r="G92" s="8">
        <v>12</v>
      </c>
      <c r="H92" s="3">
        <v>0</v>
      </c>
      <c r="I92" s="5" t="s">
        <v>489</v>
      </c>
      <c r="J92" s="5" t="s">
        <v>490</v>
      </c>
      <c r="K92" s="5" t="s">
        <v>442</v>
      </c>
      <c r="L92" s="5">
        <f t="shared" si="3"/>
        <v>45</v>
      </c>
      <c r="M92" s="2">
        <f t="shared" si="4"/>
        <v>0.75</v>
      </c>
      <c r="N92" s="10">
        <f t="shared" si="5"/>
        <v>228.75</v>
      </c>
    </row>
    <row r="93" spans="1:14" x14ac:dyDescent="0.25">
      <c r="A93" s="5" t="s">
        <v>469</v>
      </c>
      <c r="B93" s="5" t="s">
        <v>703</v>
      </c>
      <c r="C93" s="5" t="s">
        <v>481</v>
      </c>
      <c r="D93" s="8" t="s">
        <v>99</v>
      </c>
      <c r="E93" s="8" t="s">
        <v>40</v>
      </c>
      <c r="F93" s="3">
        <v>1</v>
      </c>
      <c r="G93" s="8">
        <v>4</v>
      </c>
      <c r="H93" s="3">
        <v>0</v>
      </c>
      <c r="I93" s="5" t="s">
        <v>482</v>
      </c>
      <c r="J93" s="5" t="s">
        <v>483</v>
      </c>
      <c r="K93" s="5" t="s">
        <v>262</v>
      </c>
      <c r="L93" s="5">
        <f t="shared" si="3"/>
        <v>22</v>
      </c>
      <c r="M93" s="2">
        <f t="shared" si="4"/>
        <v>0.36666666666666664</v>
      </c>
      <c r="N93" s="10">
        <f t="shared" si="5"/>
        <v>111.83333333333333</v>
      </c>
    </row>
    <row r="94" spans="1:14" x14ac:dyDescent="0.25">
      <c r="A94" s="5" t="s">
        <v>469</v>
      </c>
      <c r="B94" s="5" t="s">
        <v>703</v>
      </c>
      <c r="C94" s="5" t="s">
        <v>484</v>
      </c>
      <c r="D94" s="8" t="s">
        <v>100</v>
      </c>
      <c r="E94" s="8" t="s">
        <v>78</v>
      </c>
      <c r="F94" s="3">
        <v>2</v>
      </c>
      <c r="G94" s="8">
        <v>8</v>
      </c>
      <c r="H94" s="3">
        <v>2</v>
      </c>
      <c r="I94" s="5" t="s">
        <v>485</v>
      </c>
      <c r="J94" s="5" t="s">
        <v>486</v>
      </c>
      <c r="K94" s="5" t="s">
        <v>487</v>
      </c>
      <c r="L94" s="5">
        <f t="shared" si="3"/>
        <v>90</v>
      </c>
      <c r="M94" s="2">
        <f t="shared" si="4"/>
        <v>1.5</v>
      </c>
      <c r="N94" s="10">
        <f t="shared" si="5"/>
        <v>457.5</v>
      </c>
    </row>
    <row r="95" spans="1:14" x14ac:dyDescent="0.25">
      <c r="A95" s="5" t="s">
        <v>469</v>
      </c>
      <c r="B95" s="5" t="s">
        <v>704</v>
      </c>
      <c r="C95" s="5" t="s">
        <v>502</v>
      </c>
      <c r="D95" s="8" t="s">
        <v>105</v>
      </c>
      <c r="E95" s="8" t="s">
        <v>78</v>
      </c>
      <c r="F95" s="3">
        <v>3</v>
      </c>
      <c r="G95" s="8">
        <v>12</v>
      </c>
      <c r="H95" s="3">
        <v>2</v>
      </c>
      <c r="I95" s="5" t="s">
        <v>503</v>
      </c>
      <c r="J95" s="5" t="s">
        <v>504</v>
      </c>
      <c r="K95" s="5" t="s">
        <v>169</v>
      </c>
      <c r="L95" s="5">
        <f t="shared" si="3"/>
        <v>69</v>
      </c>
      <c r="M95" s="2">
        <f t="shared" si="4"/>
        <v>1.1499999999999999</v>
      </c>
      <c r="N95" s="10">
        <f t="shared" si="5"/>
        <v>350.75</v>
      </c>
    </row>
    <row r="96" spans="1:14" x14ac:dyDescent="0.25">
      <c r="A96" s="5" t="s">
        <v>469</v>
      </c>
      <c r="B96" s="5" t="s">
        <v>704</v>
      </c>
      <c r="C96" s="5" t="s">
        <v>505</v>
      </c>
      <c r="D96" s="8" t="s">
        <v>106</v>
      </c>
      <c r="E96" s="8" t="s">
        <v>78</v>
      </c>
      <c r="F96" s="3">
        <v>1</v>
      </c>
      <c r="G96" s="8">
        <v>4</v>
      </c>
      <c r="H96" s="3">
        <v>0</v>
      </c>
      <c r="I96" s="5" t="s">
        <v>506</v>
      </c>
      <c r="J96" s="5" t="s">
        <v>507</v>
      </c>
      <c r="K96" s="5" t="s">
        <v>173</v>
      </c>
      <c r="L96" s="5">
        <f t="shared" si="3"/>
        <v>27</v>
      </c>
      <c r="M96" s="2">
        <f t="shared" si="4"/>
        <v>0.45</v>
      </c>
      <c r="N96" s="10">
        <f t="shared" si="5"/>
        <v>137.25</v>
      </c>
    </row>
    <row r="97" spans="1:14" x14ac:dyDescent="0.25">
      <c r="A97" s="5" t="s">
        <v>469</v>
      </c>
      <c r="B97" s="5" t="s">
        <v>704</v>
      </c>
      <c r="C97" s="5" t="s">
        <v>508</v>
      </c>
      <c r="D97" s="8" t="s">
        <v>107</v>
      </c>
      <c r="E97" s="8" t="s">
        <v>78</v>
      </c>
      <c r="F97" s="3">
        <v>2</v>
      </c>
      <c r="G97" s="8">
        <v>8</v>
      </c>
      <c r="H97" s="3">
        <v>0</v>
      </c>
      <c r="I97" s="5" t="s">
        <v>509</v>
      </c>
      <c r="J97" s="5" t="s">
        <v>510</v>
      </c>
      <c r="K97" s="5" t="s">
        <v>266</v>
      </c>
      <c r="L97" s="5">
        <f t="shared" si="3"/>
        <v>62</v>
      </c>
      <c r="M97" s="2">
        <f t="shared" si="4"/>
        <v>1.0333333333333334</v>
      </c>
      <c r="N97" s="10">
        <f t="shared" si="5"/>
        <v>315.16666666666669</v>
      </c>
    </row>
    <row r="98" spans="1:14" x14ac:dyDescent="0.25">
      <c r="A98" s="5" t="s">
        <v>469</v>
      </c>
      <c r="B98" s="5" t="s">
        <v>707</v>
      </c>
      <c r="C98" s="5" t="s">
        <v>498</v>
      </c>
      <c r="D98" s="8" t="s">
        <v>104</v>
      </c>
      <c r="E98" s="8" t="s">
        <v>78</v>
      </c>
      <c r="F98" s="3">
        <v>3</v>
      </c>
      <c r="G98" s="8">
        <v>12</v>
      </c>
      <c r="H98" s="3">
        <v>2</v>
      </c>
      <c r="I98" s="5" t="s">
        <v>499</v>
      </c>
      <c r="J98" s="5" t="s">
        <v>500</v>
      </c>
      <c r="K98" s="5" t="s">
        <v>501</v>
      </c>
      <c r="L98" s="5">
        <f t="shared" si="3"/>
        <v>126</v>
      </c>
      <c r="M98" s="2">
        <f t="shared" si="4"/>
        <v>2.1</v>
      </c>
      <c r="N98" s="10">
        <f t="shared" si="5"/>
        <v>640.5</v>
      </c>
    </row>
    <row r="99" spans="1:14" x14ac:dyDescent="0.25">
      <c r="A99" s="5" t="s">
        <v>469</v>
      </c>
      <c r="B99" s="5" t="s">
        <v>705</v>
      </c>
      <c r="C99" s="5" t="s">
        <v>495</v>
      </c>
      <c r="D99" s="8" t="s">
        <v>103</v>
      </c>
      <c r="E99" s="8" t="s">
        <v>78</v>
      </c>
      <c r="F99" s="3">
        <v>2</v>
      </c>
      <c r="G99" s="8">
        <v>8</v>
      </c>
      <c r="H99" s="3">
        <v>0</v>
      </c>
      <c r="I99" s="5" t="s">
        <v>496</v>
      </c>
      <c r="J99" s="5" t="s">
        <v>497</v>
      </c>
      <c r="K99" s="5" t="s">
        <v>209</v>
      </c>
      <c r="L99" s="5">
        <f t="shared" si="3"/>
        <v>56</v>
      </c>
      <c r="M99" s="2">
        <f t="shared" si="4"/>
        <v>0.93333333333333335</v>
      </c>
      <c r="N99" s="10">
        <f t="shared" si="5"/>
        <v>284.66666666666669</v>
      </c>
    </row>
    <row r="100" spans="1:14" x14ac:dyDescent="0.25">
      <c r="A100" s="5" t="s">
        <v>511</v>
      </c>
      <c r="B100" s="5" t="s">
        <v>698</v>
      </c>
      <c r="C100" s="5" t="s">
        <v>518</v>
      </c>
      <c r="D100" s="8" t="s">
        <v>110</v>
      </c>
      <c r="E100" s="8" t="s">
        <v>78</v>
      </c>
      <c r="F100" s="3">
        <v>2</v>
      </c>
      <c r="G100" s="8">
        <v>8</v>
      </c>
      <c r="H100" s="3">
        <v>4</v>
      </c>
      <c r="I100" s="5" t="s">
        <v>519</v>
      </c>
      <c r="J100" s="5" t="s">
        <v>520</v>
      </c>
      <c r="K100" s="5" t="s">
        <v>521</v>
      </c>
      <c r="L100" s="5">
        <f t="shared" si="3"/>
        <v>332</v>
      </c>
      <c r="M100" s="2">
        <f t="shared" si="4"/>
        <v>5.5333333333333332</v>
      </c>
      <c r="N100" s="10">
        <f t="shared" si="5"/>
        <v>1687.6666666666667</v>
      </c>
    </row>
    <row r="101" spans="1:14" x14ac:dyDescent="0.25">
      <c r="A101" s="5" t="s">
        <v>511</v>
      </c>
      <c r="B101" s="5" t="s">
        <v>700</v>
      </c>
      <c r="C101" s="5" t="s">
        <v>551</v>
      </c>
      <c r="D101" s="8" t="s">
        <v>80</v>
      </c>
      <c r="E101" s="8" t="s">
        <v>78</v>
      </c>
      <c r="F101" s="3">
        <v>2</v>
      </c>
      <c r="G101" s="8">
        <v>8</v>
      </c>
      <c r="H101" s="3">
        <v>2</v>
      </c>
      <c r="I101" s="5" t="s">
        <v>552</v>
      </c>
      <c r="J101" s="5" t="s">
        <v>553</v>
      </c>
      <c r="K101" s="5" t="s">
        <v>477</v>
      </c>
      <c r="L101" s="5">
        <f t="shared" si="3"/>
        <v>164</v>
      </c>
      <c r="M101" s="2">
        <f t="shared" si="4"/>
        <v>2.7333333333333334</v>
      </c>
      <c r="N101" s="10">
        <f t="shared" si="5"/>
        <v>833.66666666666663</v>
      </c>
    </row>
    <row r="102" spans="1:14" x14ac:dyDescent="0.25">
      <c r="A102" s="5" t="s">
        <v>511</v>
      </c>
      <c r="B102" s="5" t="s">
        <v>700</v>
      </c>
      <c r="C102" s="5" t="s">
        <v>554</v>
      </c>
      <c r="D102" s="8" t="s">
        <v>120</v>
      </c>
      <c r="E102" s="8" t="s">
        <v>78</v>
      </c>
      <c r="F102" s="3">
        <v>2</v>
      </c>
      <c r="G102" s="8">
        <v>8</v>
      </c>
      <c r="H102" s="3">
        <v>2</v>
      </c>
      <c r="I102" s="5" t="s">
        <v>555</v>
      </c>
      <c r="J102" s="5" t="s">
        <v>556</v>
      </c>
      <c r="K102" s="5" t="s">
        <v>177</v>
      </c>
      <c r="L102" s="5">
        <f t="shared" si="3"/>
        <v>60</v>
      </c>
      <c r="M102" s="2">
        <f t="shared" si="4"/>
        <v>1</v>
      </c>
      <c r="N102" s="10">
        <f t="shared" si="5"/>
        <v>305</v>
      </c>
    </row>
    <row r="103" spans="1:14" x14ac:dyDescent="0.25">
      <c r="A103" s="5" t="s">
        <v>511</v>
      </c>
      <c r="B103" s="5" t="s">
        <v>700</v>
      </c>
      <c r="C103" s="5" t="s">
        <v>557</v>
      </c>
      <c r="D103" s="8" t="s">
        <v>121</v>
      </c>
      <c r="E103" s="8" t="s">
        <v>78</v>
      </c>
      <c r="F103" s="3">
        <v>2</v>
      </c>
      <c r="G103" s="8">
        <v>8</v>
      </c>
      <c r="H103" s="3">
        <v>2</v>
      </c>
      <c r="I103" s="5" t="s">
        <v>558</v>
      </c>
      <c r="J103" s="5" t="s">
        <v>559</v>
      </c>
      <c r="K103" s="5" t="s">
        <v>266</v>
      </c>
      <c r="L103" s="5">
        <f t="shared" si="3"/>
        <v>62</v>
      </c>
      <c r="M103" s="2">
        <f t="shared" si="4"/>
        <v>1.0333333333333334</v>
      </c>
      <c r="N103" s="10">
        <f t="shared" si="5"/>
        <v>315.16666666666669</v>
      </c>
    </row>
    <row r="104" spans="1:14" x14ac:dyDescent="0.25">
      <c r="A104" s="5" t="s">
        <v>511</v>
      </c>
      <c r="B104" s="5" t="s">
        <v>700</v>
      </c>
      <c r="C104" s="5" t="s">
        <v>560</v>
      </c>
      <c r="D104" s="8" t="s">
        <v>77</v>
      </c>
      <c r="E104" s="8" t="s">
        <v>78</v>
      </c>
      <c r="F104" s="3">
        <v>2</v>
      </c>
      <c r="G104" s="8">
        <v>8</v>
      </c>
      <c r="H104" s="3">
        <v>2</v>
      </c>
      <c r="I104" s="5" t="s">
        <v>561</v>
      </c>
      <c r="J104" s="5" t="s">
        <v>562</v>
      </c>
      <c r="K104" s="5" t="s">
        <v>563</v>
      </c>
      <c r="L104" s="5">
        <f t="shared" si="3"/>
        <v>130</v>
      </c>
      <c r="M104" s="2">
        <f t="shared" si="4"/>
        <v>2.1666666666666665</v>
      </c>
      <c r="N104" s="10">
        <f t="shared" si="5"/>
        <v>660.83333333333326</v>
      </c>
    </row>
    <row r="105" spans="1:14" x14ac:dyDescent="0.25">
      <c r="A105" s="5" t="s">
        <v>511</v>
      </c>
      <c r="B105" s="5" t="s">
        <v>702</v>
      </c>
      <c r="C105" s="5" t="s">
        <v>512</v>
      </c>
      <c r="D105" s="8" t="s">
        <v>108</v>
      </c>
      <c r="E105" s="8" t="s">
        <v>85</v>
      </c>
      <c r="F105" s="3">
        <v>2</v>
      </c>
      <c r="G105" s="8">
        <v>8</v>
      </c>
      <c r="H105" s="3">
        <v>2</v>
      </c>
      <c r="I105" s="5" t="s">
        <v>513</v>
      </c>
      <c r="J105" s="5" t="s">
        <v>514</v>
      </c>
      <c r="K105" s="5" t="s">
        <v>292</v>
      </c>
      <c r="L105" s="5">
        <f t="shared" si="3"/>
        <v>38</v>
      </c>
      <c r="M105" s="2">
        <f t="shared" si="4"/>
        <v>0.6333333333333333</v>
      </c>
      <c r="N105" s="10">
        <f t="shared" si="5"/>
        <v>193.16666666666666</v>
      </c>
    </row>
    <row r="106" spans="1:14" x14ac:dyDescent="0.25">
      <c r="A106" s="5" t="s">
        <v>511</v>
      </c>
      <c r="B106" s="5" t="s">
        <v>702</v>
      </c>
      <c r="C106" s="5" t="s">
        <v>515</v>
      </c>
      <c r="D106" s="8" t="s">
        <v>109</v>
      </c>
      <c r="E106" s="8" t="s">
        <v>78</v>
      </c>
      <c r="F106" s="3">
        <v>3</v>
      </c>
      <c r="G106" s="8">
        <v>12</v>
      </c>
      <c r="H106" s="3">
        <v>0</v>
      </c>
      <c r="I106" s="5" t="s">
        <v>516</v>
      </c>
      <c r="J106" s="5" t="s">
        <v>517</v>
      </c>
      <c r="K106" s="5" t="s">
        <v>331</v>
      </c>
      <c r="L106" s="5">
        <f t="shared" si="3"/>
        <v>105</v>
      </c>
      <c r="M106" s="2">
        <f t="shared" si="4"/>
        <v>1.75</v>
      </c>
      <c r="N106" s="10">
        <f t="shared" si="5"/>
        <v>533.75</v>
      </c>
    </row>
    <row r="107" spans="1:14" x14ac:dyDescent="0.25">
      <c r="A107" s="5" t="s">
        <v>511</v>
      </c>
      <c r="B107" s="5" t="s">
        <v>708</v>
      </c>
      <c r="C107" s="5" t="s">
        <v>528</v>
      </c>
      <c r="D107" s="8" t="s">
        <v>113</v>
      </c>
      <c r="E107" s="8" t="s">
        <v>40</v>
      </c>
      <c r="F107" s="3">
        <v>1</v>
      </c>
      <c r="G107" s="8">
        <v>4</v>
      </c>
      <c r="H107" s="3">
        <v>0</v>
      </c>
      <c r="I107" s="5" t="s">
        <v>529</v>
      </c>
      <c r="J107" s="5" t="s">
        <v>530</v>
      </c>
      <c r="K107" s="5" t="s">
        <v>531</v>
      </c>
      <c r="L107" s="5">
        <f t="shared" si="3"/>
        <v>26</v>
      </c>
      <c r="M107" s="2">
        <f t="shared" si="4"/>
        <v>0.43333333333333335</v>
      </c>
      <c r="N107" s="10">
        <f t="shared" si="5"/>
        <v>132.16666666666666</v>
      </c>
    </row>
    <row r="108" spans="1:14" x14ac:dyDescent="0.25">
      <c r="A108" s="5" t="s">
        <v>511</v>
      </c>
      <c r="B108" s="5" t="s">
        <v>708</v>
      </c>
      <c r="C108" s="5" t="s">
        <v>532</v>
      </c>
      <c r="D108" s="8" t="s">
        <v>114</v>
      </c>
      <c r="E108" s="8" t="s">
        <v>78</v>
      </c>
      <c r="F108" s="3">
        <v>2</v>
      </c>
      <c r="G108" s="8">
        <v>8</v>
      </c>
      <c r="H108" s="3">
        <v>2</v>
      </c>
      <c r="I108" s="5" t="s">
        <v>533</v>
      </c>
      <c r="J108" s="5" t="s">
        <v>534</v>
      </c>
      <c r="K108" s="5" t="s">
        <v>535</v>
      </c>
      <c r="L108" s="5">
        <f t="shared" si="3"/>
        <v>88</v>
      </c>
      <c r="M108" s="2">
        <f t="shared" si="4"/>
        <v>1.4666666666666666</v>
      </c>
      <c r="N108" s="10">
        <f t="shared" si="5"/>
        <v>447.33333333333331</v>
      </c>
    </row>
    <row r="109" spans="1:14" x14ac:dyDescent="0.25">
      <c r="A109" s="5" t="s">
        <v>511</v>
      </c>
      <c r="B109" s="5" t="s">
        <v>708</v>
      </c>
      <c r="C109" s="5" t="s">
        <v>536</v>
      </c>
      <c r="D109" s="8" t="s">
        <v>115</v>
      </c>
      <c r="E109" s="8" t="s">
        <v>73</v>
      </c>
      <c r="F109" s="3">
        <v>2</v>
      </c>
      <c r="G109" s="8">
        <v>8</v>
      </c>
      <c r="H109" s="3">
        <v>0</v>
      </c>
      <c r="I109" s="5" t="s">
        <v>537</v>
      </c>
      <c r="J109" s="5" t="s">
        <v>538</v>
      </c>
      <c r="K109" s="5" t="s">
        <v>442</v>
      </c>
      <c r="L109" s="5">
        <f t="shared" si="3"/>
        <v>30</v>
      </c>
      <c r="M109" s="2">
        <f t="shared" si="4"/>
        <v>0.5</v>
      </c>
      <c r="N109" s="10">
        <f t="shared" si="5"/>
        <v>152.5</v>
      </c>
    </row>
    <row r="110" spans="1:14" x14ac:dyDescent="0.25">
      <c r="A110" s="5" t="s">
        <v>511</v>
      </c>
      <c r="B110" s="5" t="s">
        <v>703</v>
      </c>
      <c r="C110" s="5" t="s">
        <v>522</v>
      </c>
      <c r="D110" s="8" t="s">
        <v>111</v>
      </c>
      <c r="E110" s="8" t="s">
        <v>78</v>
      </c>
      <c r="F110" s="3">
        <v>2</v>
      </c>
      <c r="G110" s="8">
        <v>8</v>
      </c>
      <c r="H110" s="3">
        <v>0</v>
      </c>
      <c r="I110" s="5" t="s">
        <v>523</v>
      </c>
      <c r="J110" s="5" t="s">
        <v>524</v>
      </c>
      <c r="K110" s="5" t="s">
        <v>319</v>
      </c>
      <c r="L110" s="5">
        <f t="shared" si="3"/>
        <v>48</v>
      </c>
      <c r="M110" s="2">
        <f t="shared" si="4"/>
        <v>0.8</v>
      </c>
      <c r="N110" s="10">
        <f t="shared" si="5"/>
        <v>244</v>
      </c>
    </row>
    <row r="111" spans="1:14" x14ac:dyDescent="0.25">
      <c r="A111" s="5" t="s">
        <v>511</v>
      </c>
      <c r="B111" s="5" t="s">
        <v>703</v>
      </c>
      <c r="C111" s="5" t="s">
        <v>525</v>
      </c>
      <c r="D111" s="8" t="s">
        <v>112</v>
      </c>
      <c r="E111" s="8" t="s">
        <v>73</v>
      </c>
      <c r="F111" s="3">
        <v>4</v>
      </c>
      <c r="G111" s="8">
        <v>16</v>
      </c>
      <c r="H111" s="3">
        <v>0</v>
      </c>
      <c r="I111" s="5" t="s">
        <v>526</v>
      </c>
      <c r="J111" s="5" t="s">
        <v>527</v>
      </c>
      <c r="K111" s="5" t="s">
        <v>209</v>
      </c>
      <c r="L111" s="5">
        <f t="shared" si="3"/>
        <v>112</v>
      </c>
      <c r="M111" s="2">
        <f t="shared" si="4"/>
        <v>1.8666666666666667</v>
      </c>
      <c r="N111" s="10">
        <f t="shared" si="5"/>
        <v>569.33333333333337</v>
      </c>
    </row>
    <row r="112" spans="1:14" x14ac:dyDescent="0.25">
      <c r="A112" s="5" t="s">
        <v>511</v>
      </c>
      <c r="B112" s="5" t="s">
        <v>704</v>
      </c>
      <c r="C112" s="5" t="s">
        <v>545</v>
      </c>
      <c r="D112" s="8" t="s">
        <v>118</v>
      </c>
      <c r="E112" s="8" t="s">
        <v>78</v>
      </c>
      <c r="F112" s="3">
        <v>2</v>
      </c>
      <c r="G112" s="8">
        <v>8</v>
      </c>
      <c r="H112" s="3">
        <v>3</v>
      </c>
      <c r="I112" s="5" t="s">
        <v>546</v>
      </c>
      <c r="J112" s="5" t="s">
        <v>547</v>
      </c>
      <c r="K112" s="5" t="s">
        <v>209</v>
      </c>
      <c r="L112" s="5">
        <f t="shared" si="3"/>
        <v>56</v>
      </c>
      <c r="M112" s="2">
        <f t="shared" si="4"/>
        <v>0.93333333333333335</v>
      </c>
      <c r="N112" s="10">
        <f t="shared" si="5"/>
        <v>284.66666666666669</v>
      </c>
    </row>
    <row r="113" spans="1:14" x14ac:dyDescent="0.25">
      <c r="A113" s="5" t="s">
        <v>511</v>
      </c>
      <c r="B113" s="5" t="s">
        <v>704</v>
      </c>
      <c r="C113" s="5" t="s">
        <v>548</v>
      </c>
      <c r="D113" s="8" t="s">
        <v>119</v>
      </c>
      <c r="E113" s="8" t="s">
        <v>78</v>
      </c>
      <c r="F113" s="3">
        <v>2</v>
      </c>
      <c r="G113" s="8">
        <v>8</v>
      </c>
      <c r="H113" s="3">
        <v>2</v>
      </c>
      <c r="I113" s="5" t="s">
        <v>549</v>
      </c>
      <c r="J113" s="5" t="s">
        <v>550</v>
      </c>
      <c r="K113" s="5" t="s">
        <v>198</v>
      </c>
      <c r="L113" s="5">
        <f t="shared" si="3"/>
        <v>72</v>
      </c>
      <c r="M113" s="2">
        <f t="shared" si="4"/>
        <v>1.2</v>
      </c>
      <c r="N113" s="10">
        <f t="shared" si="5"/>
        <v>366</v>
      </c>
    </row>
    <row r="114" spans="1:14" x14ac:dyDescent="0.25">
      <c r="A114" s="5" t="s">
        <v>511</v>
      </c>
      <c r="B114" s="5" t="s">
        <v>707</v>
      </c>
      <c r="C114" s="5" t="s">
        <v>539</v>
      </c>
      <c r="D114" s="8" t="s">
        <v>116</v>
      </c>
      <c r="E114" s="8" t="s">
        <v>78</v>
      </c>
      <c r="F114" s="3">
        <v>2</v>
      </c>
      <c r="G114" s="8">
        <v>8</v>
      </c>
      <c r="H114" s="3">
        <v>2</v>
      </c>
      <c r="I114" s="5" t="s">
        <v>540</v>
      </c>
      <c r="J114" s="5" t="s">
        <v>541</v>
      </c>
      <c r="K114" s="5" t="s">
        <v>181</v>
      </c>
      <c r="L114" s="5">
        <f t="shared" si="3"/>
        <v>58</v>
      </c>
      <c r="M114" s="2">
        <f t="shared" si="4"/>
        <v>0.96666666666666667</v>
      </c>
      <c r="N114" s="10">
        <f t="shared" si="5"/>
        <v>294.83333333333331</v>
      </c>
    </row>
    <row r="115" spans="1:14" x14ac:dyDescent="0.25">
      <c r="A115" s="5" t="s">
        <v>511</v>
      </c>
      <c r="B115" s="5" t="s">
        <v>707</v>
      </c>
      <c r="C115" s="5" t="s">
        <v>542</v>
      </c>
      <c r="D115" s="8" t="s">
        <v>117</v>
      </c>
      <c r="E115" s="8" t="s">
        <v>78</v>
      </c>
      <c r="F115" s="3">
        <v>2</v>
      </c>
      <c r="G115" s="8">
        <v>8</v>
      </c>
      <c r="H115" s="3">
        <v>2</v>
      </c>
      <c r="I115" s="5" t="s">
        <v>543</v>
      </c>
      <c r="J115" s="5" t="s">
        <v>544</v>
      </c>
      <c r="K115" s="5" t="s">
        <v>535</v>
      </c>
      <c r="L115" s="5">
        <f t="shared" si="3"/>
        <v>88</v>
      </c>
      <c r="M115" s="2">
        <f t="shared" si="4"/>
        <v>1.4666666666666666</v>
      </c>
      <c r="N115" s="10">
        <f t="shared" si="5"/>
        <v>447.33333333333331</v>
      </c>
    </row>
    <row r="116" spans="1:14" x14ac:dyDescent="0.25">
      <c r="A116" s="5" t="s">
        <v>564</v>
      </c>
      <c r="B116" s="5" t="s">
        <v>698</v>
      </c>
      <c r="C116" s="5" t="s">
        <v>580</v>
      </c>
      <c r="D116" s="8" t="s">
        <v>126</v>
      </c>
      <c r="E116" s="8" t="s">
        <v>78</v>
      </c>
      <c r="F116" s="3">
        <v>2</v>
      </c>
      <c r="G116" s="8">
        <v>8</v>
      </c>
      <c r="H116" s="3">
        <v>2</v>
      </c>
      <c r="I116" s="5" t="s">
        <v>581</v>
      </c>
      <c r="J116" s="5" t="s">
        <v>582</v>
      </c>
      <c r="K116" s="5" t="s">
        <v>583</v>
      </c>
      <c r="L116" s="5">
        <f t="shared" si="3"/>
        <v>114</v>
      </c>
      <c r="M116" s="2">
        <f t="shared" si="4"/>
        <v>1.9</v>
      </c>
      <c r="N116" s="10">
        <f t="shared" si="5"/>
        <v>579.5</v>
      </c>
    </row>
    <row r="117" spans="1:14" x14ac:dyDescent="0.25">
      <c r="A117" s="5" t="s">
        <v>564</v>
      </c>
      <c r="B117" s="5" t="s">
        <v>699</v>
      </c>
      <c r="C117" s="5" t="s">
        <v>593</v>
      </c>
      <c r="D117" s="8" t="s">
        <v>131</v>
      </c>
      <c r="E117" s="8" t="s">
        <v>78</v>
      </c>
      <c r="F117" s="3">
        <v>2</v>
      </c>
      <c r="G117" s="8">
        <v>8</v>
      </c>
      <c r="H117" s="3">
        <v>2</v>
      </c>
      <c r="I117" s="5" t="s">
        <v>594</v>
      </c>
      <c r="J117" s="5" t="s">
        <v>595</v>
      </c>
      <c r="K117" s="5" t="s">
        <v>367</v>
      </c>
      <c r="L117" s="5">
        <f t="shared" si="3"/>
        <v>36</v>
      </c>
      <c r="M117" s="2">
        <f t="shared" si="4"/>
        <v>0.6</v>
      </c>
      <c r="N117" s="10">
        <f t="shared" si="5"/>
        <v>183</v>
      </c>
    </row>
    <row r="118" spans="1:14" x14ac:dyDescent="0.25">
      <c r="A118" s="5" t="s">
        <v>564</v>
      </c>
      <c r="B118" s="5" t="s">
        <v>699</v>
      </c>
      <c r="C118" s="5" t="s">
        <v>596</v>
      </c>
      <c r="D118" s="8" t="s">
        <v>89</v>
      </c>
      <c r="E118" s="8" t="s">
        <v>78</v>
      </c>
      <c r="F118" s="3">
        <v>3</v>
      </c>
      <c r="G118" s="8">
        <v>12</v>
      </c>
      <c r="H118" s="3">
        <v>4</v>
      </c>
      <c r="I118" s="5" t="s">
        <v>597</v>
      </c>
      <c r="J118" s="5" t="s">
        <v>598</v>
      </c>
      <c r="K118" s="5" t="s">
        <v>198</v>
      </c>
      <c r="L118" s="5">
        <f t="shared" si="3"/>
        <v>108</v>
      </c>
      <c r="M118" s="2">
        <f t="shared" si="4"/>
        <v>1.8</v>
      </c>
      <c r="N118" s="10">
        <f t="shared" si="5"/>
        <v>549</v>
      </c>
    </row>
    <row r="119" spans="1:14" x14ac:dyDescent="0.25">
      <c r="A119" s="5" t="s">
        <v>564</v>
      </c>
      <c r="B119" s="5" t="s">
        <v>700</v>
      </c>
      <c r="C119" s="5" t="s">
        <v>603</v>
      </c>
      <c r="D119" s="8" t="s">
        <v>133</v>
      </c>
      <c r="E119" s="8" t="s">
        <v>73</v>
      </c>
      <c r="F119" s="3">
        <v>2</v>
      </c>
      <c r="G119" s="8">
        <v>8</v>
      </c>
      <c r="H119" s="3">
        <v>0</v>
      </c>
      <c r="I119" s="5" t="s">
        <v>604</v>
      </c>
      <c r="J119" s="5" t="s">
        <v>605</v>
      </c>
      <c r="K119" s="5" t="s">
        <v>198</v>
      </c>
      <c r="L119" s="5">
        <f t="shared" si="3"/>
        <v>72</v>
      </c>
      <c r="M119" s="2">
        <f t="shared" si="4"/>
        <v>1.2</v>
      </c>
      <c r="N119" s="10">
        <f t="shared" si="5"/>
        <v>366</v>
      </c>
    </row>
    <row r="120" spans="1:14" x14ac:dyDescent="0.25">
      <c r="A120" s="5" t="s">
        <v>564</v>
      </c>
      <c r="B120" s="5" t="s">
        <v>701</v>
      </c>
      <c r="C120" s="5" t="s">
        <v>568</v>
      </c>
      <c r="D120" s="8" t="s">
        <v>123</v>
      </c>
      <c r="E120" s="8" t="s">
        <v>78</v>
      </c>
      <c r="F120" s="3">
        <v>1</v>
      </c>
      <c r="G120" s="8">
        <v>4</v>
      </c>
      <c r="H120" s="3">
        <v>0</v>
      </c>
      <c r="I120" s="5" t="s">
        <v>569</v>
      </c>
      <c r="J120" s="5" t="s">
        <v>570</v>
      </c>
      <c r="K120" s="5" t="s">
        <v>303</v>
      </c>
      <c r="L120" s="5">
        <f t="shared" si="3"/>
        <v>16</v>
      </c>
      <c r="M120" s="2">
        <f t="shared" si="4"/>
        <v>0.26666666666666666</v>
      </c>
      <c r="N120" s="10">
        <f t="shared" si="5"/>
        <v>81.333333333333329</v>
      </c>
    </row>
    <row r="121" spans="1:14" x14ac:dyDescent="0.25">
      <c r="A121" s="5" t="s">
        <v>564</v>
      </c>
      <c r="B121" s="5" t="s">
        <v>702</v>
      </c>
      <c r="C121" s="5" t="s">
        <v>565</v>
      </c>
      <c r="D121" s="8" t="s">
        <v>122</v>
      </c>
      <c r="E121" s="8" t="s">
        <v>73</v>
      </c>
      <c r="F121" s="3">
        <v>2</v>
      </c>
      <c r="G121" s="8">
        <v>8</v>
      </c>
      <c r="H121" s="3">
        <v>0</v>
      </c>
      <c r="I121" s="5" t="s">
        <v>566</v>
      </c>
      <c r="J121" s="5" t="s">
        <v>567</v>
      </c>
      <c r="K121" s="5" t="s">
        <v>169</v>
      </c>
      <c r="L121" s="5">
        <f t="shared" si="3"/>
        <v>46</v>
      </c>
      <c r="M121" s="2">
        <f t="shared" si="4"/>
        <v>0.76666666666666672</v>
      </c>
      <c r="N121" s="10">
        <f t="shared" si="5"/>
        <v>233.83333333333334</v>
      </c>
    </row>
    <row r="122" spans="1:14" x14ac:dyDescent="0.25">
      <c r="A122" s="5" t="s">
        <v>564</v>
      </c>
      <c r="B122" s="5" t="s">
        <v>706</v>
      </c>
      <c r="C122" s="5" t="s">
        <v>590</v>
      </c>
      <c r="D122" s="8" t="s">
        <v>130</v>
      </c>
      <c r="E122" s="8" t="s">
        <v>78</v>
      </c>
      <c r="F122" s="3">
        <v>3</v>
      </c>
      <c r="G122" s="8">
        <v>12</v>
      </c>
      <c r="H122" s="3">
        <v>2</v>
      </c>
      <c r="I122" s="5" t="s">
        <v>591</v>
      </c>
      <c r="J122" s="5" t="s">
        <v>592</v>
      </c>
      <c r="K122" s="5" t="s">
        <v>501</v>
      </c>
      <c r="L122" s="5">
        <f t="shared" si="3"/>
        <v>126</v>
      </c>
      <c r="M122" s="2">
        <f t="shared" si="4"/>
        <v>2.1</v>
      </c>
      <c r="N122" s="10">
        <f t="shared" si="5"/>
        <v>640.5</v>
      </c>
    </row>
    <row r="123" spans="1:14" x14ac:dyDescent="0.25">
      <c r="A123" s="5" t="s">
        <v>564</v>
      </c>
      <c r="B123" s="5" t="s">
        <v>708</v>
      </c>
      <c r="C123" s="5" t="s">
        <v>584</v>
      </c>
      <c r="D123" s="8" t="s">
        <v>127</v>
      </c>
      <c r="E123" s="8" t="s">
        <v>128</v>
      </c>
      <c r="F123" s="3">
        <v>2</v>
      </c>
      <c r="G123" s="8">
        <v>8</v>
      </c>
      <c r="H123" s="3">
        <v>0</v>
      </c>
      <c r="I123" s="5" t="s">
        <v>585</v>
      </c>
      <c r="J123" s="5" t="s">
        <v>586</v>
      </c>
      <c r="K123" s="5" t="s">
        <v>292</v>
      </c>
      <c r="L123" s="5">
        <f t="shared" si="3"/>
        <v>38</v>
      </c>
      <c r="M123" s="2">
        <f t="shared" si="4"/>
        <v>0.6333333333333333</v>
      </c>
      <c r="N123" s="10">
        <f t="shared" si="5"/>
        <v>193.16666666666666</v>
      </c>
    </row>
    <row r="124" spans="1:14" x14ac:dyDescent="0.25">
      <c r="A124" s="5" t="s">
        <v>564</v>
      </c>
      <c r="B124" s="5" t="s">
        <v>708</v>
      </c>
      <c r="C124" s="5" t="s">
        <v>587</v>
      </c>
      <c r="D124" s="8" t="s">
        <v>129</v>
      </c>
      <c r="E124" s="8" t="s">
        <v>128</v>
      </c>
      <c r="F124" s="3">
        <v>4</v>
      </c>
      <c r="G124" s="8">
        <v>16</v>
      </c>
      <c r="H124" s="3">
        <v>0</v>
      </c>
      <c r="I124" s="5" t="s">
        <v>588</v>
      </c>
      <c r="J124" s="5" t="s">
        <v>589</v>
      </c>
      <c r="K124" s="5" t="s">
        <v>209</v>
      </c>
      <c r="L124" s="5">
        <f t="shared" si="3"/>
        <v>112</v>
      </c>
      <c r="M124" s="2">
        <f t="shared" si="4"/>
        <v>1.8666666666666667</v>
      </c>
      <c r="N124" s="10">
        <f t="shared" si="5"/>
        <v>569.33333333333337</v>
      </c>
    </row>
    <row r="125" spans="1:14" x14ac:dyDescent="0.25">
      <c r="A125" s="5" t="s">
        <v>564</v>
      </c>
      <c r="B125" s="5" t="s">
        <v>709</v>
      </c>
      <c r="C125" s="5" t="s">
        <v>571</v>
      </c>
      <c r="D125" s="8" t="s">
        <v>86</v>
      </c>
      <c r="E125" s="8" t="s">
        <v>78</v>
      </c>
      <c r="F125" s="3">
        <v>1</v>
      </c>
      <c r="G125" s="8">
        <v>4</v>
      </c>
      <c r="H125" s="3">
        <v>2</v>
      </c>
      <c r="I125" s="5" t="s">
        <v>572</v>
      </c>
      <c r="J125" s="5" t="s">
        <v>573</v>
      </c>
      <c r="K125" s="5" t="s">
        <v>331</v>
      </c>
      <c r="L125" s="5">
        <f t="shared" si="3"/>
        <v>35</v>
      </c>
      <c r="M125" s="2">
        <f t="shared" si="4"/>
        <v>0.58333333333333337</v>
      </c>
      <c r="N125" s="10">
        <f t="shared" si="5"/>
        <v>177.91666666666669</v>
      </c>
    </row>
    <row r="126" spans="1:14" x14ac:dyDescent="0.25">
      <c r="A126" s="5" t="s">
        <v>564</v>
      </c>
      <c r="B126" s="5" t="s">
        <v>709</v>
      </c>
      <c r="C126" s="5" t="s">
        <v>574</v>
      </c>
      <c r="D126" s="8" t="s">
        <v>124</v>
      </c>
      <c r="E126" s="8" t="s">
        <v>78</v>
      </c>
      <c r="F126" s="3">
        <v>2</v>
      </c>
      <c r="G126" s="8">
        <v>8</v>
      </c>
      <c r="H126" s="3">
        <v>2</v>
      </c>
      <c r="I126" s="5" t="s">
        <v>575</v>
      </c>
      <c r="J126" s="5" t="s">
        <v>576</v>
      </c>
      <c r="K126" s="5" t="s">
        <v>292</v>
      </c>
      <c r="L126" s="5">
        <f t="shared" si="3"/>
        <v>38</v>
      </c>
      <c r="M126" s="2">
        <f t="shared" si="4"/>
        <v>0.6333333333333333</v>
      </c>
      <c r="N126" s="10">
        <f t="shared" si="5"/>
        <v>193.16666666666666</v>
      </c>
    </row>
    <row r="127" spans="1:14" x14ac:dyDescent="0.25">
      <c r="A127" s="5" t="s">
        <v>564</v>
      </c>
      <c r="B127" s="5" t="s">
        <v>709</v>
      </c>
      <c r="C127" s="5" t="s">
        <v>577</v>
      </c>
      <c r="D127" s="8" t="s">
        <v>125</v>
      </c>
      <c r="E127" s="8" t="s">
        <v>78</v>
      </c>
      <c r="F127" s="3">
        <v>3</v>
      </c>
      <c r="G127" s="8">
        <v>12</v>
      </c>
      <c r="H127" s="3">
        <v>2</v>
      </c>
      <c r="I127" s="5" t="s">
        <v>578</v>
      </c>
      <c r="J127" s="5" t="s">
        <v>579</v>
      </c>
      <c r="K127" s="5" t="s">
        <v>535</v>
      </c>
      <c r="L127" s="5">
        <f t="shared" si="3"/>
        <v>132</v>
      </c>
      <c r="M127" s="2">
        <f t="shared" si="4"/>
        <v>2.2000000000000002</v>
      </c>
      <c r="N127" s="10">
        <f t="shared" si="5"/>
        <v>671</v>
      </c>
    </row>
    <row r="128" spans="1:14" x14ac:dyDescent="0.25">
      <c r="A128" s="5" t="s">
        <v>564</v>
      </c>
      <c r="B128" s="5" t="s">
        <v>705</v>
      </c>
      <c r="C128" s="5" t="s">
        <v>599</v>
      </c>
      <c r="D128" s="8" t="s">
        <v>132</v>
      </c>
      <c r="E128" s="8" t="s">
        <v>78</v>
      </c>
      <c r="F128" s="3">
        <v>2</v>
      </c>
      <c r="G128" s="8">
        <v>8</v>
      </c>
      <c r="H128" s="3">
        <v>2</v>
      </c>
      <c r="I128" s="5" t="s">
        <v>600</v>
      </c>
      <c r="J128" s="5" t="s">
        <v>601</v>
      </c>
      <c r="K128" s="5" t="s">
        <v>602</v>
      </c>
      <c r="L128" s="5">
        <f t="shared" si="3"/>
        <v>82</v>
      </c>
      <c r="M128" s="2">
        <f t="shared" si="4"/>
        <v>1.3666666666666667</v>
      </c>
      <c r="N128" s="10">
        <f t="shared" si="5"/>
        <v>416.83333333333331</v>
      </c>
    </row>
    <row r="129" spans="1:14" x14ac:dyDescent="0.25">
      <c r="A129" s="5" t="s">
        <v>606</v>
      </c>
      <c r="B129" s="5" t="s">
        <v>699</v>
      </c>
      <c r="C129" s="5" t="s">
        <v>614</v>
      </c>
      <c r="D129" s="8" t="s">
        <v>136</v>
      </c>
      <c r="E129" s="8" t="s">
        <v>90</v>
      </c>
      <c r="F129" s="3">
        <v>2</v>
      </c>
      <c r="G129" s="8">
        <v>8</v>
      </c>
      <c r="H129" s="3">
        <v>2</v>
      </c>
      <c r="I129" s="5" t="s">
        <v>615</v>
      </c>
      <c r="J129" s="5" t="s">
        <v>616</v>
      </c>
      <c r="K129" s="5" t="s">
        <v>617</v>
      </c>
      <c r="L129" s="5">
        <f t="shared" si="3"/>
        <v>270</v>
      </c>
      <c r="M129" s="2">
        <f t="shared" si="4"/>
        <v>4.5</v>
      </c>
      <c r="N129" s="10">
        <f t="shared" si="5"/>
        <v>1372.5</v>
      </c>
    </row>
    <row r="130" spans="1:14" x14ac:dyDescent="0.25">
      <c r="A130" s="5" t="s">
        <v>606</v>
      </c>
      <c r="B130" s="5" t="s">
        <v>700</v>
      </c>
      <c r="C130" s="5" t="s">
        <v>629</v>
      </c>
      <c r="D130" s="8" t="s">
        <v>140</v>
      </c>
      <c r="E130" s="8" t="s">
        <v>78</v>
      </c>
      <c r="F130" s="3">
        <v>2</v>
      </c>
      <c r="G130" s="8">
        <v>8</v>
      </c>
      <c r="H130" s="3">
        <v>2</v>
      </c>
      <c r="I130" s="5" t="s">
        <v>630</v>
      </c>
      <c r="J130" s="5" t="s">
        <v>631</v>
      </c>
      <c r="K130" s="5" t="s">
        <v>473</v>
      </c>
      <c r="L130" s="5">
        <f t="shared" si="3"/>
        <v>86</v>
      </c>
      <c r="M130" s="2">
        <f t="shared" si="4"/>
        <v>1.4333333333333333</v>
      </c>
      <c r="N130" s="10">
        <f t="shared" si="5"/>
        <v>437.16666666666669</v>
      </c>
    </row>
    <row r="131" spans="1:14" x14ac:dyDescent="0.25">
      <c r="A131" s="5" t="s">
        <v>606</v>
      </c>
      <c r="B131" s="5" t="s">
        <v>701</v>
      </c>
      <c r="C131" s="5" t="s">
        <v>610</v>
      </c>
      <c r="D131" s="8" t="s">
        <v>135</v>
      </c>
      <c r="E131" s="8" t="s">
        <v>78</v>
      </c>
      <c r="F131" s="3">
        <v>2</v>
      </c>
      <c r="G131" s="8">
        <v>8</v>
      </c>
      <c r="H131" s="3">
        <v>4</v>
      </c>
      <c r="I131" s="5" t="s">
        <v>611</v>
      </c>
      <c r="J131" s="5" t="s">
        <v>612</v>
      </c>
      <c r="K131" s="5" t="s">
        <v>613</v>
      </c>
      <c r="L131" s="5">
        <f t="shared" ref="L131:L153" si="6">K131*F131</f>
        <v>120</v>
      </c>
      <c r="M131" s="2">
        <f t="shared" ref="M131:M153" si="7">L131/60</f>
        <v>2</v>
      </c>
      <c r="N131" s="10">
        <f t="shared" ref="N131:N153" si="8">M131*305</f>
        <v>610</v>
      </c>
    </row>
    <row r="132" spans="1:14" x14ac:dyDescent="0.25">
      <c r="A132" s="5" t="s">
        <v>606</v>
      </c>
      <c r="B132" s="5" t="s">
        <v>702</v>
      </c>
      <c r="C132" s="5" t="s">
        <v>607</v>
      </c>
      <c r="D132" s="8" t="s">
        <v>134</v>
      </c>
      <c r="E132" s="8" t="s">
        <v>73</v>
      </c>
      <c r="F132" s="3">
        <v>2</v>
      </c>
      <c r="G132" s="8">
        <v>8</v>
      </c>
      <c r="H132" s="3">
        <v>0</v>
      </c>
      <c r="I132" s="5" t="s">
        <v>608</v>
      </c>
      <c r="J132" s="5" t="s">
        <v>609</v>
      </c>
      <c r="K132" s="5" t="s">
        <v>177</v>
      </c>
      <c r="L132" s="5">
        <f t="shared" si="6"/>
        <v>60</v>
      </c>
      <c r="M132" s="2">
        <f t="shared" si="7"/>
        <v>1</v>
      </c>
      <c r="N132" s="10">
        <f t="shared" si="8"/>
        <v>305</v>
      </c>
    </row>
    <row r="133" spans="1:14" x14ac:dyDescent="0.25">
      <c r="A133" s="5" t="s">
        <v>606</v>
      </c>
      <c r="B133" s="5" t="s">
        <v>707</v>
      </c>
      <c r="C133" s="5" t="s">
        <v>625</v>
      </c>
      <c r="D133" s="8" t="s">
        <v>139</v>
      </c>
      <c r="E133" s="8" t="s">
        <v>78</v>
      </c>
      <c r="F133" s="3">
        <v>2</v>
      </c>
      <c r="G133" s="8">
        <v>8</v>
      </c>
      <c r="H133" s="3">
        <v>2</v>
      </c>
      <c r="I133" s="5" t="s">
        <v>626</v>
      </c>
      <c r="J133" s="5" t="s">
        <v>627</v>
      </c>
      <c r="K133" s="5" t="s">
        <v>628</v>
      </c>
      <c r="L133" s="5">
        <f t="shared" si="6"/>
        <v>102</v>
      </c>
      <c r="M133" s="2">
        <f t="shared" si="7"/>
        <v>1.7</v>
      </c>
      <c r="N133" s="10">
        <f t="shared" si="8"/>
        <v>518.5</v>
      </c>
    </row>
    <row r="134" spans="1:14" x14ac:dyDescent="0.25">
      <c r="A134" s="5" t="s">
        <v>606</v>
      </c>
      <c r="B134" s="5" t="s">
        <v>705</v>
      </c>
      <c r="C134" s="5" t="s">
        <v>618</v>
      </c>
      <c r="D134" s="8" t="s">
        <v>137</v>
      </c>
      <c r="E134" s="8" t="s">
        <v>78</v>
      </c>
      <c r="F134" s="3">
        <v>2</v>
      </c>
      <c r="G134" s="8">
        <v>8</v>
      </c>
      <c r="H134" s="3">
        <v>2</v>
      </c>
      <c r="I134" s="5" t="s">
        <v>619</v>
      </c>
      <c r="J134" s="5" t="s">
        <v>620</v>
      </c>
      <c r="K134" s="5" t="s">
        <v>251</v>
      </c>
      <c r="L134" s="5">
        <f t="shared" si="6"/>
        <v>100</v>
      </c>
      <c r="M134" s="2">
        <f t="shared" si="7"/>
        <v>1.6666666666666667</v>
      </c>
      <c r="N134" s="10">
        <f t="shared" si="8"/>
        <v>508.33333333333337</v>
      </c>
    </row>
    <row r="135" spans="1:14" x14ac:dyDescent="0.25">
      <c r="A135" s="5" t="s">
        <v>606</v>
      </c>
      <c r="B135" s="5" t="s">
        <v>705</v>
      </c>
      <c r="C135" s="5" t="s">
        <v>621</v>
      </c>
      <c r="D135" s="8" t="s">
        <v>138</v>
      </c>
      <c r="E135" s="8" t="s">
        <v>78</v>
      </c>
      <c r="F135" s="3">
        <v>1</v>
      </c>
      <c r="G135" s="8">
        <v>4</v>
      </c>
      <c r="H135" s="3">
        <v>0</v>
      </c>
      <c r="I135" s="5" t="s">
        <v>622</v>
      </c>
      <c r="J135" s="5" t="s">
        <v>623</v>
      </c>
      <c r="K135" s="5" t="s">
        <v>624</v>
      </c>
      <c r="L135" s="5">
        <f t="shared" si="6"/>
        <v>56</v>
      </c>
      <c r="M135" s="2">
        <f t="shared" si="7"/>
        <v>0.93333333333333335</v>
      </c>
      <c r="N135" s="10">
        <f t="shared" si="8"/>
        <v>284.66666666666669</v>
      </c>
    </row>
    <row r="136" spans="1:14" x14ac:dyDescent="0.25">
      <c r="A136" s="5" t="s">
        <v>632</v>
      </c>
      <c r="B136" s="5" t="s">
        <v>699</v>
      </c>
      <c r="C136" s="5" t="s">
        <v>645</v>
      </c>
      <c r="D136" s="8" t="s">
        <v>144</v>
      </c>
      <c r="E136" s="8" t="s">
        <v>78</v>
      </c>
      <c r="F136" s="3">
        <v>2</v>
      </c>
      <c r="G136" s="8">
        <v>8</v>
      </c>
      <c r="H136" s="3">
        <v>0</v>
      </c>
      <c r="I136" s="5" t="s">
        <v>646</v>
      </c>
      <c r="J136" s="5" t="s">
        <v>647</v>
      </c>
      <c r="K136" s="5" t="s">
        <v>292</v>
      </c>
      <c r="L136" s="5">
        <f t="shared" si="6"/>
        <v>38</v>
      </c>
      <c r="M136" s="2">
        <f t="shared" si="7"/>
        <v>0.6333333333333333</v>
      </c>
      <c r="N136" s="10">
        <f t="shared" si="8"/>
        <v>193.16666666666666</v>
      </c>
    </row>
    <row r="137" spans="1:14" x14ac:dyDescent="0.25">
      <c r="A137" s="5" t="s">
        <v>632</v>
      </c>
      <c r="B137" s="5" t="s">
        <v>700</v>
      </c>
      <c r="C137" s="5" t="s">
        <v>655</v>
      </c>
      <c r="D137" s="8" t="s">
        <v>148</v>
      </c>
      <c r="E137" s="8" t="s">
        <v>149</v>
      </c>
      <c r="F137" s="3">
        <v>1</v>
      </c>
      <c r="G137" s="8">
        <v>4</v>
      </c>
      <c r="H137" s="3">
        <v>0</v>
      </c>
      <c r="I137" s="5" t="s">
        <v>656</v>
      </c>
      <c r="J137" s="5" t="s">
        <v>657</v>
      </c>
      <c r="K137" s="5" t="s">
        <v>227</v>
      </c>
      <c r="L137" s="5">
        <f t="shared" si="6"/>
        <v>21</v>
      </c>
      <c r="M137" s="2">
        <f t="shared" si="7"/>
        <v>0.35</v>
      </c>
      <c r="N137" s="10">
        <f t="shared" si="8"/>
        <v>106.75</v>
      </c>
    </row>
    <row r="138" spans="1:14" x14ac:dyDescent="0.25">
      <c r="A138" s="5" t="s">
        <v>632</v>
      </c>
      <c r="B138" s="5" t="s">
        <v>702</v>
      </c>
      <c r="C138" s="5" t="s">
        <v>633</v>
      </c>
      <c r="D138" s="8" t="s">
        <v>102</v>
      </c>
      <c r="E138" s="8" t="s">
        <v>78</v>
      </c>
      <c r="F138" s="3">
        <v>2</v>
      </c>
      <c r="G138" s="8">
        <v>8</v>
      </c>
      <c r="H138" s="3">
        <v>2</v>
      </c>
      <c r="I138" s="5" t="s">
        <v>634</v>
      </c>
      <c r="J138" s="5" t="s">
        <v>635</v>
      </c>
      <c r="K138" s="5" t="s">
        <v>198</v>
      </c>
      <c r="L138" s="5">
        <f t="shared" si="6"/>
        <v>72</v>
      </c>
      <c r="M138" s="2">
        <f t="shared" si="7"/>
        <v>1.2</v>
      </c>
      <c r="N138" s="10">
        <f t="shared" si="8"/>
        <v>366</v>
      </c>
    </row>
    <row r="139" spans="1:14" x14ac:dyDescent="0.25">
      <c r="A139" s="5" t="s">
        <v>632</v>
      </c>
      <c r="B139" s="5" t="s">
        <v>706</v>
      </c>
      <c r="C139" s="5" t="s">
        <v>642</v>
      </c>
      <c r="D139" s="8" t="s">
        <v>143</v>
      </c>
      <c r="E139" s="8" t="s">
        <v>78</v>
      </c>
      <c r="F139" s="3">
        <v>2</v>
      </c>
      <c r="G139" s="8">
        <v>8</v>
      </c>
      <c r="H139" s="3">
        <v>2</v>
      </c>
      <c r="I139" s="5" t="s">
        <v>643</v>
      </c>
      <c r="J139" s="5" t="s">
        <v>644</v>
      </c>
      <c r="K139" s="5" t="s">
        <v>338</v>
      </c>
      <c r="L139" s="5">
        <f t="shared" si="6"/>
        <v>68</v>
      </c>
      <c r="M139" s="2">
        <f t="shared" si="7"/>
        <v>1.1333333333333333</v>
      </c>
      <c r="N139" s="10">
        <f t="shared" si="8"/>
        <v>345.66666666666669</v>
      </c>
    </row>
    <row r="140" spans="1:14" x14ac:dyDescent="0.25">
      <c r="A140" s="5" t="s">
        <v>632</v>
      </c>
      <c r="B140" s="5" t="s">
        <v>703</v>
      </c>
      <c r="C140" s="5" t="s">
        <v>636</v>
      </c>
      <c r="D140" s="8" t="s">
        <v>141</v>
      </c>
      <c r="E140" s="8" t="s">
        <v>78</v>
      </c>
      <c r="F140" s="3">
        <v>2</v>
      </c>
      <c r="G140" s="8">
        <v>8</v>
      </c>
      <c r="H140" s="3">
        <v>0</v>
      </c>
      <c r="I140" s="5" t="s">
        <v>637</v>
      </c>
      <c r="J140" s="5" t="s">
        <v>638</v>
      </c>
      <c r="K140" s="5" t="s">
        <v>247</v>
      </c>
      <c r="L140" s="5">
        <f t="shared" si="6"/>
        <v>28</v>
      </c>
      <c r="M140" s="2">
        <f t="shared" si="7"/>
        <v>0.46666666666666667</v>
      </c>
      <c r="N140" s="10">
        <f t="shared" si="8"/>
        <v>142.33333333333334</v>
      </c>
    </row>
    <row r="141" spans="1:14" x14ac:dyDescent="0.25">
      <c r="A141" s="5" t="s">
        <v>632</v>
      </c>
      <c r="B141" s="5" t="s">
        <v>703</v>
      </c>
      <c r="C141" s="5" t="s">
        <v>639</v>
      </c>
      <c r="D141" s="8" t="s">
        <v>142</v>
      </c>
      <c r="E141" s="8" t="s">
        <v>73</v>
      </c>
      <c r="F141" s="3">
        <v>2</v>
      </c>
      <c r="G141" s="8">
        <v>8</v>
      </c>
      <c r="H141" s="3">
        <v>0</v>
      </c>
      <c r="I141" s="5" t="s">
        <v>640</v>
      </c>
      <c r="J141" s="5" t="s">
        <v>641</v>
      </c>
      <c r="K141" s="5" t="s">
        <v>173</v>
      </c>
      <c r="L141" s="5">
        <f t="shared" si="6"/>
        <v>54</v>
      </c>
      <c r="M141" s="2">
        <f t="shared" si="7"/>
        <v>0.9</v>
      </c>
      <c r="N141" s="10">
        <f t="shared" si="8"/>
        <v>274.5</v>
      </c>
    </row>
    <row r="142" spans="1:14" x14ac:dyDescent="0.25">
      <c r="A142" s="5" t="s">
        <v>632</v>
      </c>
      <c r="B142" s="5" t="s">
        <v>705</v>
      </c>
      <c r="C142" s="5" t="s">
        <v>648</v>
      </c>
      <c r="D142" s="8" t="s">
        <v>145</v>
      </c>
      <c r="E142" s="8" t="s">
        <v>146</v>
      </c>
      <c r="F142" s="3">
        <v>2</v>
      </c>
      <c r="G142" s="8">
        <v>8</v>
      </c>
      <c r="H142" s="3">
        <v>0</v>
      </c>
      <c r="I142" s="5" t="s">
        <v>649</v>
      </c>
      <c r="J142" s="5" t="s">
        <v>650</v>
      </c>
      <c r="K142" s="5" t="s">
        <v>292</v>
      </c>
      <c r="L142" s="5">
        <f t="shared" si="6"/>
        <v>38</v>
      </c>
      <c r="M142" s="2">
        <f t="shared" si="7"/>
        <v>0.6333333333333333</v>
      </c>
      <c r="N142" s="10">
        <f t="shared" si="8"/>
        <v>193.16666666666666</v>
      </c>
    </row>
    <row r="143" spans="1:14" x14ac:dyDescent="0.25">
      <c r="A143" s="5" t="s">
        <v>632</v>
      </c>
      <c r="B143" s="5" t="s">
        <v>705</v>
      </c>
      <c r="C143" s="5" t="s">
        <v>651</v>
      </c>
      <c r="D143" s="8" t="s">
        <v>147</v>
      </c>
      <c r="E143" s="8" t="s">
        <v>78</v>
      </c>
      <c r="F143" s="3">
        <v>2</v>
      </c>
      <c r="G143" s="8">
        <v>8</v>
      </c>
      <c r="H143" s="3">
        <v>4</v>
      </c>
      <c r="I143" s="5" t="s">
        <v>652</v>
      </c>
      <c r="J143" s="5" t="s">
        <v>653</v>
      </c>
      <c r="K143" s="5" t="s">
        <v>654</v>
      </c>
      <c r="L143" s="5">
        <f t="shared" si="6"/>
        <v>104</v>
      </c>
      <c r="M143" s="2">
        <f t="shared" si="7"/>
        <v>1.7333333333333334</v>
      </c>
      <c r="N143" s="10">
        <f t="shared" si="8"/>
        <v>528.66666666666663</v>
      </c>
    </row>
    <row r="144" spans="1:14" x14ac:dyDescent="0.25">
      <c r="A144" s="5" t="s">
        <v>658</v>
      </c>
      <c r="B144" s="5" t="s">
        <v>698</v>
      </c>
      <c r="C144" s="5" t="s">
        <v>663</v>
      </c>
      <c r="D144" s="8" t="s">
        <v>89</v>
      </c>
      <c r="E144" s="8" t="s">
        <v>78</v>
      </c>
      <c r="F144" s="3">
        <v>1</v>
      </c>
      <c r="G144" s="8">
        <v>4</v>
      </c>
      <c r="H144" s="3">
        <v>0</v>
      </c>
      <c r="I144" s="5" t="s">
        <v>664</v>
      </c>
      <c r="J144" s="5" t="s">
        <v>665</v>
      </c>
      <c r="K144" s="5" t="s">
        <v>367</v>
      </c>
      <c r="L144" s="5">
        <f t="shared" si="6"/>
        <v>18</v>
      </c>
      <c r="M144" s="2">
        <f t="shared" si="7"/>
        <v>0.3</v>
      </c>
      <c r="N144" s="10">
        <f t="shared" si="8"/>
        <v>91.5</v>
      </c>
    </row>
    <row r="145" spans="1:14" x14ac:dyDescent="0.25">
      <c r="A145" s="5" t="s">
        <v>658</v>
      </c>
      <c r="B145" s="5" t="s">
        <v>700</v>
      </c>
      <c r="C145" s="5" t="s">
        <v>682</v>
      </c>
      <c r="D145" s="8" t="s">
        <v>155</v>
      </c>
      <c r="E145" s="8" t="s">
        <v>85</v>
      </c>
      <c r="F145" s="3">
        <v>2</v>
      </c>
      <c r="G145" s="8">
        <v>8</v>
      </c>
      <c r="H145" s="3">
        <v>0</v>
      </c>
      <c r="I145" s="5" t="s">
        <v>683</v>
      </c>
      <c r="J145" s="5" t="s">
        <v>684</v>
      </c>
      <c r="K145" s="5" t="s">
        <v>169</v>
      </c>
      <c r="L145" s="5">
        <f t="shared" si="6"/>
        <v>46</v>
      </c>
      <c r="M145" s="2">
        <f t="shared" si="7"/>
        <v>0.76666666666666672</v>
      </c>
      <c r="N145" s="10">
        <f t="shared" si="8"/>
        <v>233.83333333333334</v>
      </c>
    </row>
    <row r="146" spans="1:14" x14ac:dyDescent="0.25">
      <c r="A146" s="5" t="s">
        <v>658</v>
      </c>
      <c r="B146" s="5" t="s">
        <v>700</v>
      </c>
      <c r="C146" s="5" t="s">
        <v>685</v>
      </c>
      <c r="D146" s="8" t="s">
        <v>79</v>
      </c>
      <c r="E146" s="8" t="s">
        <v>78</v>
      </c>
      <c r="F146" s="3">
        <v>1</v>
      </c>
      <c r="G146" s="8">
        <v>4</v>
      </c>
      <c r="H146" s="3">
        <v>0</v>
      </c>
      <c r="I146" s="5" t="s">
        <v>686</v>
      </c>
      <c r="J146" s="5" t="s">
        <v>687</v>
      </c>
      <c r="K146" s="5" t="s">
        <v>367</v>
      </c>
      <c r="L146" s="5">
        <f t="shared" si="6"/>
        <v>18</v>
      </c>
      <c r="M146" s="2">
        <f t="shared" si="7"/>
        <v>0.3</v>
      </c>
      <c r="N146" s="10">
        <f t="shared" si="8"/>
        <v>91.5</v>
      </c>
    </row>
    <row r="147" spans="1:14" x14ac:dyDescent="0.25">
      <c r="A147" s="5" t="s">
        <v>658</v>
      </c>
      <c r="B147" s="5" t="s">
        <v>708</v>
      </c>
      <c r="C147" s="5" t="s">
        <v>666</v>
      </c>
      <c r="D147" s="8" t="s">
        <v>150</v>
      </c>
      <c r="E147" s="8" t="s">
        <v>73</v>
      </c>
      <c r="F147" s="3">
        <v>1</v>
      </c>
      <c r="G147" s="8">
        <v>4</v>
      </c>
      <c r="H147" s="3">
        <v>0</v>
      </c>
      <c r="I147" s="5" t="s">
        <v>667</v>
      </c>
      <c r="J147" s="5" t="s">
        <v>668</v>
      </c>
      <c r="K147" s="5" t="s">
        <v>342</v>
      </c>
      <c r="L147" s="5">
        <f t="shared" si="6"/>
        <v>20</v>
      </c>
      <c r="M147" s="2">
        <f t="shared" si="7"/>
        <v>0.33333333333333331</v>
      </c>
      <c r="N147" s="10">
        <f t="shared" si="8"/>
        <v>101.66666666666666</v>
      </c>
    </row>
    <row r="148" spans="1:14" x14ac:dyDescent="0.25">
      <c r="A148" s="5" t="s">
        <v>658</v>
      </c>
      <c r="B148" s="5" t="s">
        <v>709</v>
      </c>
      <c r="C148" s="5" t="s">
        <v>659</v>
      </c>
      <c r="D148" s="8" t="s">
        <v>102</v>
      </c>
      <c r="E148" s="8" t="s">
        <v>78</v>
      </c>
      <c r="F148" s="3">
        <v>2</v>
      </c>
      <c r="G148" s="8">
        <v>8</v>
      </c>
      <c r="H148" s="3">
        <v>2</v>
      </c>
      <c r="I148" s="5" t="s">
        <v>660</v>
      </c>
      <c r="J148" s="5" t="s">
        <v>661</v>
      </c>
      <c r="K148" s="5" t="s">
        <v>662</v>
      </c>
      <c r="L148" s="5">
        <f t="shared" si="6"/>
        <v>92</v>
      </c>
      <c r="M148" s="2">
        <f t="shared" si="7"/>
        <v>1.5333333333333334</v>
      </c>
      <c r="N148" s="10">
        <f t="shared" si="8"/>
        <v>467.66666666666669</v>
      </c>
    </row>
    <row r="149" spans="1:14" x14ac:dyDescent="0.25">
      <c r="A149" s="5" t="s">
        <v>658</v>
      </c>
      <c r="B149" s="5" t="s">
        <v>704</v>
      </c>
      <c r="C149" s="5" t="s">
        <v>679</v>
      </c>
      <c r="D149" s="8" t="s">
        <v>154</v>
      </c>
      <c r="E149" s="8" t="s">
        <v>78</v>
      </c>
      <c r="F149" s="3">
        <v>2</v>
      </c>
      <c r="G149" s="8">
        <v>8</v>
      </c>
      <c r="H149" s="3">
        <v>2</v>
      </c>
      <c r="I149" s="5" t="s">
        <v>680</v>
      </c>
      <c r="J149" s="5" t="s">
        <v>681</v>
      </c>
      <c r="K149" s="5" t="s">
        <v>270</v>
      </c>
      <c r="L149" s="5">
        <f t="shared" si="6"/>
        <v>128</v>
      </c>
      <c r="M149" s="2">
        <f t="shared" si="7"/>
        <v>2.1333333333333333</v>
      </c>
      <c r="N149" s="10">
        <f t="shared" si="8"/>
        <v>650.66666666666663</v>
      </c>
    </row>
    <row r="150" spans="1:14" x14ac:dyDescent="0.25">
      <c r="A150" s="5" t="s">
        <v>658</v>
      </c>
      <c r="B150" s="5" t="s">
        <v>705</v>
      </c>
      <c r="C150" s="5" t="s">
        <v>669</v>
      </c>
      <c r="D150" s="8" t="s">
        <v>151</v>
      </c>
      <c r="E150" s="8" t="s">
        <v>73</v>
      </c>
      <c r="F150" s="3">
        <v>1</v>
      </c>
      <c r="G150" s="8">
        <v>4</v>
      </c>
      <c r="H150" s="3">
        <v>0</v>
      </c>
      <c r="I150" s="5" t="s">
        <v>670</v>
      </c>
      <c r="J150" s="5" t="s">
        <v>671</v>
      </c>
      <c r="K150" s="5" t="s">
        <v>227</v>
      </c>
      <c r="L150" s="5">
        <f t="shared" si="6"/>
        <v>21</v>
      </c>
      <c r="M150" s="2">
        <f t="shared" si="7"/>
        <v>0.35</v>
      </c>
      <c r="N150" s="10">
        <f t="shared" si="8"/>
        <v>106.75</v>
      </c>
    </row>
    <row r="151" spans="1:14" x14ac:dyDescent="0.25">
      <c r="A151" s="5" t="s">
        <v>658</v>
      </c>
      <c r="B151" s="5" t="s">
        <v>705</v>
      </c>
      <c r="C151" s="5" t="s">
        <v>672</v>
      </c>
      <c r="D151" s="8" t="s">
        <v>152</v>
      </c>
      <c r="E151" s="8" t="s">
        <v>78</v>
      </c>
      <c r="F151" s="3">
        <v>2</v>
      </c>
      <c r="G151" s="8">
        <v>8</v>
      </c>
      <c r="H151" s="3">
        <v>0</v>
      </c>
      <c r="I151" s="5" t="s">
        <v>673</v>
      </c>
      <c r="J151" s="5" t="s">
        <v>674</v>
      </c>
      <c r="K151" s="5" t="s">
        <v>183</v>
      </c>
      <c r="L151" s="5">
        <f t="shared" si="6"/>
        <v>24</v>
      </c>
      <c r="M151" s="2">
        <f t="shared" si="7"/>
        <v>0.4</v>
      </c>
      <c r="N151" s="10">
        <f t="shared" si="8"/>
        <v>122</v>
      </c>
    </row>
    <row r="152" spans="1:14" x14ac:dyDescent="0.25">
      <c r="A152" s="5" t="s">
        <v>658</v>
      </c>
      <c r="B152" s="5" t="s">
        <v>705</v>
      </c>
      <c r="C152" s="5" t="s">
        <v>675</v>
      </c>
      <c r="D152" s="8" t="s">
        <v>153</v>
      </c>
      <c r="E152" s="8" t="s">
        <v>73</v>
      </c>
      <c r="F152" s="3">
        <v>2</v>
      </c>
      <c r="G152" s="8">
        <v>8</v>
      </c>
      <c r="H152" s="3">
        <v>0</v>
      </c>
      <c r="I152" s="5" t="s">
        <v>676</v>
      </c>
      <c r="J152" s="5" t="s">
        <v>677</v>
      </c>
      <c r="K152" s="5" t="s">
        <v>678</v>
      </c>
      <c r="L152" s="5">
        <f t="shared" si="6"/>
        <v>66</v>
      </c>
      <c r="M152" s="2">
        <f t="shared" si="7"/>
        <v>1.1000000000000001</v>
      </c>
      <c r="N152" s="10">
        <f t="shared" si="8"/>
        <v>335.5</v>
      </c>
    </row>
    <row r="153" spans="1:14" x14ac:dyDescent="0.25">
      <c r="A153" s="5" t="s">
        <v>688</v>
      </c>
      <c r="B153" s="5" t="s">
        <v>702</v>
      </c>
      <c r="C153" s="5" t="s">
        <v>689</v>
      </c>
      <c r="D153" s="8" t="s">
        <v>156</v>
      </c>
      <c r="E153" s="8" t="s">
        <v>78</v>
      </c>
      <c r="F153" s="3">
        <v>2</v>
      </c>
      <c r="G153" s="8">
        <v>8</v>
      </c>
      <c r="H153" s="3">
        <v>4</v>
      </c>
      <c r="I153" s="5" t="s">
        <v>690</v>
      </c>
      <c r="J153" s="5" t="s">
        <v>691</v>
      </c>
      <c r="K153" s="5" t="s">
        <v>251</v>
      </c>
      <c r="L153" s="5">
        <f t="shared" si="6"/>
        <v>100</v>
      </c>
      <c r="M153" s="2">
        <f t="shared" si="7"/>
        <v>1.6666666666666667</v>
      </c>
      <c r="N153" s="10">
        <f t="shared" si="8"/>
        <v>508.33333333333337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7" workbookViewId="0">
      <selection activeCell="H40" sqref="H40:H47"/>
    </sheetView>
  </sheetViews>
  <sheetFormatPr defaultRowHeight="15" x14ac:dyDescent="0.25"/>
  <cols>
    <col min="1" max="7" width="9.140625" style="5"/>
    <col min="8" max="8" width="16.28515625" style="5" customWidth="1"/>
    <col min="9" max="10" width="9.140625" style="5"/>
    <col min="11" max="11" width="15" style="5" customWidth="1"/>
    <col min="12" max="12" width="16.5703125" style="1" bestFit="1" customWidth="1"/>
    <col min="13" max="13" width="14.42578125" style="1" bestFit="1" customWidth="1"/>
    <col min="14" max="14" width="9.140625" style="10"/>
    <col min="15" max="16384" width="9.140625" style="5"/>
  </cols>
  <sheetData>
    <row r="1" spans="1:17" x14ac:dyDescent="0.25">
      <c r="A1" s="5" t="s">
        <v>0</v>
      </c>
      <c r="B1" s="5" t="s">
        <v>697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1" t="s">
        <v>712</v>
      </c>
      <c r="M1" s="1" t="s">
        <v>710</v>
      </c>
      <c r="N1" s="10" t="s">
        <v>711</v>
      </c>
    </row>
    <row r="2" spans="1:17" x14ac:dyDescent="0.25">
      <c r="A2" s="5" t="s">
        <v>157</v>
      </c>
      <c r="B2" s="5" t="s">
        <v>700</v>
      </c>
      <c r="C2" s="5" t="s">
        <v>217</v>
      </c>
      <c r="D2" s="5" t="s">
        <v>25</v>
      </c>
      <c r="E2" s="5" t="s">
        <v>13</v>
      </c>
      <c r="F2" s="8">
        <v>2</v>
      </c>
      <c r="G2" s="8">
        <v>8</v>
      </c>
      <c r="H2" s="8">
        <v>4</v>
      </c>
      <c r="I2" s="5" t="s">
        <v>218</v>
      </c>
      <c r="J2" s="5" t="s">
        <v>219</v>
      </c>
      <c r="K2" s="5" t="s">
        <v>220</v>
      </c>
      <c r="L2" s="1">
        <f>K2*F2</f>
        <v>424</v>
      </c>
      <c r="M2" s="2">
        <f>L2/60</f>
        <v>7.0666666666666664</v>
      </c>
      <c r="N2" s="10">
        <f>M2*305</f>
        <v>2155.3333333333335</v>
      </c>
    </row>
    <row r="3" spans="1:17" x14ac:dyDescent="0.25">
      <c r="A3" s="5" t="s">
        <v>157</v>
      </c>
      <c r="B3" s="5" t="s">
        <v>700</v>
      </c>
      <c r="C3" s="5" t="s">
        <v>221</v>
      </c>
      <c r="D3" s="5" t="s">
        <v>26</v>
      </c>
      <c r="E3" s="5" t="s">
        <v>27</v>
      </c>
      <c r="F3" s="8">
        <v>2</v>
      </c>
      <c r="G3" s="8">
        <v>8</v>
      </c>
      <c r="H3" s="8">
        <v>0</v>
      </c>
      <c r="I3" s="5" t="s">
        <v>222</v>
      </c>
      <c r="J3" s="5" t="s">
        <v>223</v>
      </c>
      <c r="K3" s="5" t="s">
        <v>173</v>
      </c>
      <c r="L3" s="1">
        <f t="shared" ref="L3:L48" si="0">K3*F3</f>
        <v>54</v>
      </c>
      <c r="M3" s="2">
        <f t="shared" ref="M3:M48" si="1">L3/60</f>
        <v>0.9</v>
      </c>
      <c r="N3" s="10">
        <f t="shared" ref="N3:N48" si="2">M3*305</f>
        <v>274.5</v>
      </c>
    </row>
    <row r="4" spans="1:17" x14ac:dyDescent="0.25">
      <c r="A4" s="5" t="s">
        <v>157</v>
      </c>
      <c r="B4" s="5" t="s">
        <v>701</v>
      </c>
      <c r="C4" s="5" t="s">
        <v>170</v>
      </c>
      <c r="D4" s="5" t="s">
        <v>14</v>
      </c>
      <c r="E4" s="5" t="s">
        <v>13</v>
      </c>
      <c r="F4" s="8">
        <v>2</v>
      </c>
      <c r="G4" s="8">
        <v>8</v>
      </c>
      <c r="H4" s="8">
        <v>2</v>
      </c>
      <c r="I4" s="5" t="s">
        <v>171</v>
      </c>
      <c r="J4" s="5" t="s">
        <v>172</v>
      </c>
      <c r="K4" s="5" t="s">
        <v>173</v>
      </c>
      <c r="L4" s="1">
        <f t="shared" si="0"/>
        <v>54</v>
      </c>
      <c r="M4" s="2">
        <f t="shared" si="1"/>
        <v>0.9</v>
      </c>
      <c r="N4" s="10">
        <f t="shared" si="2"/>
        <v>274.5</v>
      </c>
    </row>
    <row r="5" spans="1:17" x14ac:dyDescent="0.25">
      <c r="A5" s="5" t="s">
        <v>157</v>
      </c>
      <c r="B5" s="5" t="s">
        <v>701</v>
      </c>
      <c r="C5" s="5" t="s">
        <v>178</v>
      </c>
      <c r="D5" s="5" t="s">
        <v>16</v>
      </c>
      <c r="E5" s="5" t="s">
        <v>13</v>
      </c>
      <c r="F5" s="8">
        <v>2</v>
      </c>
      <c r="G5" s="8">
        <v>8</v>
      </c>
      <c r="H5" s="8">
        <v>2</v>
      </c>
      <c r="I5" s="5" t="s">
        <v>179</v>
      </c>
      <c r="J5" s="5" t="s">
        <v>180</v>
      </c>
      <c r="K5" s="5" t="s">
        <v>181</v>
      </c>
      <c r="L5" s="1">
        <f t="shared" si="0"/>
        <v>58</v>
      </c>
      <c r="M5" s="2">
        <f t="shared" si="1"/>
        <v>0.96666666666666667</v>
      </c>
      <c r="N5" s="10">
        <f t="shared" si="2"/>
        <v>294.83333333333331</v>
      </c>
    </row>
    <row r="6" spans="1:17" x14ac:dyDescent="0.25">
      <c r="A6" s="5" t="s">
        <v>157</v>
      </c>
      <c r="B6" s="5" t="s">
        <v>703</v>
      </c>
      <c r="C6" s="5" t="s">
        <v>195</v>
      </c>
      <c r="D6" s="5" t="s">
        <v>20</v>
      </c>
      <c r="E6" s="5" t="s">
        <v>13</v>
      </c>
      <c r="F6" s="8">
        <v>2</v>
      </c>
      <c r="G6" s="8">
        <v>8</v>
      </c>
      <c r="H6" s="8">
        <v>0</v>
      </c>
      <c r="I6" s="5" t="s">
        <v>196</v>
      </c>
      <c r="J6" s="5" t="s">
        <v>197</v>
      </c>
      <c r="K6" s="5" t="s">
        <v>198</v>
      </c>
      <c r="L6" s="1">
        <f t="shared" si="0"/>
        <v>72</v>
      </c>
      <c r="M6" s="2">
        <f t="shared" si="1"/>
        <v>1.2</v>
      </c>
      <c r="N6" s="10">
        <f t="shared" si="2"/>
        <v>366</v>
      </c>
    </row>
    <row r="7" spans="1:17" x14ac:dyDescent="0.25">
      <c r="A7" s="5" t="s">
        <v>228</v>
      </c>
      <c r="B7" s="5" t="s">
        <v>698</v>
      </c>
      <c r="C7" s="5" t="s">
        <v>235</v>
      </c>
      <c r="D7" s="5" t="s">
        <v>32</v>
      </c>
      <c r="E7" s="5" t="s">
        <v>13</v>
      </c>
      <c r="F7" s="8">
        <v>2</v>
      </c>
      <c r="G7" s="8">
        <v>8</v>
      </c>
      <c r="H7" s="8">
        <v>0</v>
      </c>
      <c r="I7" s="5" t="s">
        <v>236</v>
      </c>
      <c r="J7" s="5" t="s">
        <v>237</v>
      </c>
      <c r="K7" s="5" t="s">
        <v>227</v>
      </c>
      <c r="L7" s="1">
        <f t="shared" si="0"/>
        <v>42</v>
      </c>
      <c r="M7" s="2">
        <f t="shared" si="1"/>
        <v>0.7</v>
      </c>
      <c r="N7" s="10">
        <f t="shared" si="2"/>
        <v>213.5</v>
      </c>
    </row>
    <row r="8" spans="1:17" x14ac:dyDescent="0.25">
      <c r="A8" s="5" t="s">
        <v>228</v>
      </c>
      <c r="B8" s="5" t="s">
        <v>702</v>
      </c>
      <c r="C8" s="5" t="s">
        <v>229</v>
      </c>
      <c r="D8" s="5" t="s">
        <v>30</v>
      </c>
      <c r="E8" s="5" t="s">
        <v>31</v>
      </c>
      <c r="F8" s="8">
        <v>2</v>
      </c>
      <c r="G8" s="8">
        <v>8</v>
      </c>
      <c r="H8" s="8">
        <v>0</v>
      </c>
      <c r="I8" s="5" t="s">
        <v>230</v>
      </c>
      <c r="J8" s="5" t="s">
        <v>231</v>
      </c>
      <c r="K8" s="5" t="s">
        <v>213</v>
      </c>
      <c r="L8" s="1">
        <f t="shared" si="0"/>
        <v>50</v>
      </c>
      <c r="M8" s="2">
        <f t="shared" si="1"/>
        <v>0.83333333333333337</v>
      </c>
      <c r="N8" s="10">
        <f t="shared" si="2"/>
        <v>254.16666666666669</v>
      </c>
    </row>
    <row r="9" spans="1:17" x14ac:dyDescent="0.25">
      <c r="A9" s="5" t="s">
        <v>228</v>
      </c>
      <c r="B9" s="5" t="s">
        <v>706</v>
      </c>
      <c r="C9" s="5" t="s">
        <v>252</v>
      </c>
      <c r="D9" s="5" t="s">
        <v>36</v>
      </c>
      <c r="E9" s="5" t="s">
        <v>13</v>
      </c>
      <c r="F9" s="8">
        <v>2</v>
      </c>
      <c r="G9" s="8">
        <v>8</v>
      </c>
      <c r="H9" s="8">
        <v>0</v>
      </c>
      <c r="I9" s="5" t="s">
        <v>253</v>
      </c>
      <c r="J9" s="5" t="s">
        <v>254</v>
      </c>
      <c r="K9" s="5" t="s">
        <v>194</v>
      </c>
      <c r="L9" s="1">
        <f t="shared" si="0"/>
        <v>26</v>
      </c>
      <c r="M9" s="2">
        <f t="shared" si="1"/>
        <v>0.43333333333333335</v>
      </c>
      <c r="N9" s="10">
        <f t="shared" si="2"/>
        <v>132.16666666666666</v>
      </c>
    </row>
    <row r="10" spans="1:17" x14ac:dyDescent="0.25">
      <c r="A10" s="5" t="s">
        <v>228</v>
      </c>
      <c r="B10" s="5" t="s">
        <v>707</v>
      </c>
      <c r="C10" s="5" t="s">
        <v>267</v>
      </c>
      <c r="D10" s="5" t="s">
        <v>16</v>
      </c>
      <c r="E10" s="5" t="s">
        <v>13</v>
      </c>
      <c r="F10" s="8">
        <v>2</v>
      </c>
      <c r="G10" s="8">
        <v>8</v>
      </c>
      <c r="H10" s="8">
        <v>4</v>
      </c>
      <c r="I10" s="5" t="s">
        <v>268</v>
      </c>
      <c r="J10" s="5" t="s">
        <v>269</v>
      </c>
      <c r="K10" s="5" t="s">
        <v>270</v>
      </c>
      <c r="L10" s="1">
        <f t="shared" si="0"/>
        <v>128</v>
      </c>
      <c r="M10" s="2">
        <f t="shared" si="1"/>
        <v>2.1333333333333333</v>
      </c>
      <c r="N10" s="10">
        <f t="shared" si="2"/>
        <v>650.66666666666663</v>
      </c>
    </row>
    <row r="11" spans="1:17" x14ac:dyDescent="0.25">
      <c r="A11" s="5" t="s">
        <v>228</v>
      </c>
      <c r="B11" s="5" t="s">
        <v>705</v>
      </c>
      <c r="C11" s="5" t="s">
        <v>259</v>
      </c>
      <c r="D11" s="5" t="s">
        <v>38</v>
      </c>
      <c r="E11" s="5" t="s">
        <v>13</v>
      </c>
      <c r="F11" s="8">
        <v>1</v>
      </c>
      <c r="G11" s="8">
        <v>4</v>
      </c>
      <c r="H11" s="8">
        <v>0</v>
      </c>
      <c r="I11" s="5" t="s">
        <v>260</v>
      </c>
      <c r="J11" s="5" t="s">
        <v>261</v>
      </c>
      <c r="K11" s="5" t="s">
        <v>262</v>
      </c>
      <c r="L11" s="1">
        <f t="shared" si="0"/>
        <v>22</v>
      </c>
      <c r="M11" s="2">
        <f t="shared" si="1"/>
        <v>0.36666666666666664</v>
      </c>
      <c r="N11" s="10">
        <f t="shared" si="2"/>
        <v>111.83333333333333</v>
      </c>
      <c r="P11"/>
      <c r="Q11"/>
    </row>
    <row r="12" spans="1:17" x14ac:dyDescent="0.25">
      <c r="A12" s="5" t="s">
        <v>278</v>
      </c>
      <c r="B12" s="5" t="s">
        <v>699</v>
      </c>
      <c r="C12" s="5" t="s">
        <v>307</v>
      </c>
      <c r="D12" s="5" t="s">
        <v>50</v>
      </c>
      <c r="E12" s="5" t="s">
        <v>13</v>
      </c>
      <c r="F12" s="8">
        <v>2</v>
      </c>
      <c r="G12" s="8">
        <v>8</v>
      </c>
      <c r="H12" s="8">
        <v>0</v>
      </c>
      <c r="I12" s="5" t="s">
        <v>308</v>
      </c>
      <c r="J12" s="5" t="s">
        <v>309</v>
      </c>
      <c r="K12" s="5" t="s">
        <v>266</v>
      </c>
      <c r="L12" s="1">
        <f t="shared" si="0"/>
        <v>62</v>
      </c>
      <c r="M12" s="2">
        <f t="shared" si="1"/>
        <v>1.0333333333333334</v>
      </c>
      <c r="N12" s="10">
        <f t="shared" si="2"/>
        <v>315.16666666666669</v>
      </c>
      <c r="P12"/>
      <c r="Q12"/>
    </row>
    <row r="13" spans="1:17" x14ac:dyDescent="0.25">
      <c r="A13" s="5" t="s">
        <v>278</v>
      </c>
      <c r="B13" s="5" t="s">
        <v>701</v>
      </c>
      <c r="C13" s="5" t="s">
        <v>286</v>
      </c>
      <c r="D13" s="5" t="s">
        <v>44</v>
      </c>
      <c r="E13" s="5" t="s">
        <v>19</v>
      </c>
      <c r="F13" s="8">
        <v>2</v>
      </c>
      <c r="G13" s="8">
        <v>8</v>
      </c>
      <c r="H13" s="8">
        <v>2</v>
      </c>
      <c r="I13" s="5" t="s">
        <v>287</v>
      </c>
      <c r="J13" s="5" t="s">
        <v>288</v>
      </c>
      <c r="K13" s="5" t="s">
        <v>173</v>
      </c>
      <c r="L13" s="1">
        <f t="shared" si="0"/>
        <v>54</v>
      </c>
      <c r="M13" s="2">
        <f t="shared" si="1"/>
        <v>0.9</v>
      </c>
      <c r="N13" s="10">
        <f t="shared" si="2"/>
        <v>274.5</v>
      </c>
      <c r="P13"/>
      <c r="Q13"/>
    </row>
    <row r="14" spans="1:17" x14ac:dyDescent="0.25">
      <c r="A14" s="5" t="s">
        <v>278</v>
      </c>
      <c r="B14" s="5" t="s">
        <v>702</v>
      </c>
      <c r="C14" s="5" t="s">
        <v>279</v>
      </c>
      <c r="D14" s="5" t="s">
        <v>43</v>
      </c>
      <c r="E14" s="5" t="s">
        <v>13</v>
      </c>
      <c r="F14" s="8">
        <v>3</v>
      </c>
      <c r="G14" s="8">
        <v>12</v>
      </c>
      <c r="H14" s="8">
        <v>2</v>
      </c>
      <c r="I14" s="5" t="s">
        <v>280</v>
      </c>
      <c r="J14" s="5" t="s">
        <v>281</v>
      </c>
      <c r="K14" s="5" t="s">
        <v>282</v>
      </c>
      <c r="L14" s="1">
        <f t="shared" si="0"/>
        <v>147</v>
      </c>
      <c r="M14" s="2">
        <f t="shared" si="1"/>
        <v>2.4500000000000002</v>
      </c>
      <c r="N14" s="10">
        <f t="shared" si="2"/>
        <v>747.25</v>
      </c>
      <c r="P14"/>
      <c r="Q14"/>
    </row>
    <row r="15" spans="1:17" x14ac:dyDescent="0.25">
      <c r="A15" s="5" t="s">
        <v>278</v>
      </c>
      <c r="B15" s="5" t="s">
        <v>708</v>
      </c>
      <c r="C15" s="5" t="s">
        <v>300</v>
      </c>
      <c r="D15" s="5" t="s">
        <v>48</v>
      </c>
      <c r="E15" s="5" t="s">
        <v>19</v>
      </c>
      <c r="F15" s="8">
        <v>2</v>
      </c>
      <c r="G15" s="8">
        <v>8</v>
      </c>
      <c r="H15" s="8">
        <v>2</v>
      </c>
      <c r="I15" s="5" t="s">
        <v>301</v>
      </c>
      <c r="J15" s="5" t="s">
        <v>302</v>
      </c>
      <c r="K15" s="5" t="s">
        <v>303</v>
      </c>
      <c r="L15" s="1">
        <f t="shared" si="0"/>
        <v>32</v>
      </c>
      <c r="M15" s="2">
        <f t="shared" si="1"/>
        <v>0.53333333333333333</v>
      </c>
      <c r="N15" s="10">
        <f t="shared" si="2"/>
        <v>162.66666666666666</v>
      </c>
      <c r="P15"/>
      <c r="Q15"/>
    </row>
    <row r="16" spans="1:17" x14ac:dyDescent="0.25">
      <c r="A16" s="5" t="s">
        <v>278</v>
      </c>
      <c r="B16" s="5" t="s">
        <v>709</v>
      </c>
      <c r="C16" s="5" t="s">
        <v>293</v>
      </c>
      <c r="D16" s="5" t="s">
        <v>46</v>
      </c>
      <c r="E16" s="5" t="s">
        <v>19</v>
      </c>
      <c r="F16" s="8">
        <v>2</v>
      </c>
      <c r="G16" s="8">
        <v>8</v>
      </c>
      <c r="H16" s="8">
        <v>0</v>
      </c>
      <c r="I16" s="5" t="s">
        <v>294</v>
      </c>
      <c r="J16" s="5" t="s">
        <v>295</v>
      </c>
      <c r="K16" s="5" t="s">
        <v>262</v>
      </c>
      <c r="L16" s="1">
        <f t="shared" si="0"/>
        <v>44</v>
      </c>
      <c r="M16" s="2">
        <f t="shared" si="1"/>
        <v>0.73333333333333328</v>
      </c>
      <c r="N16" s="10">
        <f t="shared" si="2"/>
        <v>223.66666666666666</v>
      </c>
      <c r="P16"/>
      <c r="Q16"/>
    </row>
    <row r="17" spans="1:17" x14ac:dyDescent="0.25">
      <c r="A17" s="5" t="s">
        <v>278</v>
      </c>
      <c r="B17" s="5" t="s">
        <v>704</v>
      </c>
      <c r="C17" s="5" t="s">
        <v>316</v>
      </c>
      <c r="D17" s="5" t="s">
        <v>53</v>
      </c>
      <c r="E17" s="5" t="s">
        <v>54</v>
      </c>
      <c r="F17" s="8">
        <v>1</v>
      </c>
      <c r="G17" s="8">
        <v>4</v>
      </c>
      <c r="H17" s="8">
        <v>1</v>
      </c>
      <c r="I17" s="5" t="s">
        <v>317</v>
      </c>
      <c r="J17" s="5" t="s">
        <v>318</v>
      </c>
      <c r="K17" s="5" t="s">
        <v>319</v>
      </c>
      <c r="L17" s="1">
        <f t="shared" si="0"/>
        <v>24</v>
      </c>
      <c r="M17" s="2">
        <f t="shared" si="1"/>
        <v>0.4</v>
      </c>
      <c r="N17" s="10">
        <f t="shared" si="2"/>
        <v>122</v>
      </c>
      <c r="P17"/>
      <c r="Q17"/>
    </row>
    <row r="18" spans="1:17" x14ac:dyDescent="0.25">
      <c r="A18" s="5" t="s">
        <v>278</v>
      </c>
      <c r="B18" s="5" t="s">
        <v>705</v>
      </c>
      <c r="C18" s="5" t="s">
        <v>313</v>
      </c>
      <c r="D18" s="5" t="s">
        <v>52</v>
      </c>
      <c r="E18" s="5" t="s">
        <v>19</v>
      </c>
      <c r="F18" s="8">
        <v>2</v>
      </c>
      <c r="G18" s="8">
        <v>8</v>
      </c>
      <c r="H18" s="8">
        <v>0</v>
      </c>
      <c r="I18" s="5" t="s">
        <v>314</v>
      </c>
      <c r="J18" s="5" t="s">
        <v>315</v>
      </c>
      <c r="K18" s="5" t="s">
        <v>247</v>
      </c>
      <c r="L18" s="1">
        <f t="shared" si="0"/>
        <v>28</v>
      </c>
      <c r="M18" s="2">
        <f t="shared" si="1"/>
        <v>0.46666666666666667</v>
      </c>
      <c r="N18" s="10">
        <f t="shared" si="2"/>
        <v>142.33333333333334</v>
      </c>
      <c r="P18"/>
      <c r="Q18"/>
    </row>
    <row r="19" spans="1:17" x14ac:dyDescent="0.25">
      <c r="A19" s="5" t="s">
        <v>320</v>
      </c>
      <c r="B19" s="5" t="s">
        <v>700</v>
      </c>
      <c r="C19" s="5" t="s">
        <v>347</v>
      </c>
      <c r="D19" s="5" t="s">
        <v>53</v>
      </c>
      <c r="E19" s="5" t="s">
        <v>13</v>
      </c>
      <c r="F19" s="8">
        <v>3</v>
      </c>
      <c r="G19" s="8">
        <v>12</v>
      </c>
      <c r="H19" s="8">
        <v>3</v>
      </c>
      <c r="I19" s="5" t="s">
        <v>348</v>
      </c>
      <c r="J19" s="5" t="s">
        <v>349</v>
      </c>
      <c r="K19" s="5" t="s">
        <v>270</v>
      </c>
      <c r="L19" s="1">
        <f t="shared" si="0"/>
        <v>192</v>
      </c>
      <c r="M19" s="2">
        <f t="shared" si="1"/>
        <v>3.2</v>
      </c>
      <c r="N19" s="10">
        <f t="shared" si="2"/>
        <v>976</v>
      </c>
      <c r="P19"/>
      <c r="Q19"/>
    </row>
    <row r="20" spans="1:17" x14ac:dyDescent="0.25">
      <c r="A20" s="5" t="s">
        <v>350</v>
      </c>
      <c r="B20" s="5" t="s">
        <v>698</v>
      </c>
      <c r="C20" s="5" t="s">
        <v>368</v>
      </c>
      <c r="D20" s="5" t="s">
        <v>50</v>
      </c>
      <c r="E20" s="5" t="s">
        <v>13</v>
      </c>
      <c r="F20" s="8">
        <v>2</v>
      </c>
      <c r="G20" s="8">
        <v>8</v>
      </c>
      <c r="H20" s="8">
        <v>0</v>
      </c>
      <c r="I20" s="5" t="s">
        <v>369</v>
      </c>
      <c r="J20" s="5" t="s">
        <v>370</v>
      </c>
      <c r="K20" s="5" t="s">
        <v>342</v>
      </c>
      <c r="L20" s="1">
        <f t="shared" si="0"/>
        <v>40</v>
      </c>
      <c r="M20" s="2">
        <f t="shared" si="1"/>
        <v>0.66666666666666663</v>
      </c>
      <c r="N20" s="10">
        <f t="shared" si="2"/>
        <v>203.33333333333331</v>
      </c>
      <c r="P20"/>
      <c r="Q20"/>
    </row>
    <row r="21" spans="1:17" x14ac:dyDescent="0.25">
      <c r="A21" s="5" t="s">
        <v>350</v>
      </c>
      <c r="B21" s="5" t="s">
        <v>700</v>
      </c>
      <c r="C21" s="5" t="s">
        <v>391</v>
      </c>
      <c r="D21" s="5" t="s">
        <v>70</v>
      </c>
      <c r="E21" s="5" t="s">
        <v>19</v>
      </c>
      <c r="F21" s="8">
        <v>1</v>
      </c>
      <c r="G21" s="8">
        <v>4</v>
      </c>
      <c r="H21" s="8">
        <v>0</v>
      </c>
      <c r="I21" s="5" t="s">
        <v>392</v>
      </c>
      <c r="J21" s="5" t="s">
        <v>393</v>
      </c>
      <c r="K21" s="5" t="s">
        <v>367</v>
      </c>
      <c r="L21" s="1">
        <f t="shared" si="0"/>
        <v>18</v>
      </c>
      <c r="M21" s="2">
        <f t="shared" si="1"/>
        <v>0.3</v>
      </c>
      <c r="N21" s="10">
        <f t="shared" si="2"/>
        <v>91.5</v>
      </c>
      <c r="P21"/>
      <c r="Q21"/>
    </row>
    <row r="22" spans="1:17" x14ac:dyDescent="0.25">
      <c r="A22" s="5" t="s">
        <v>350</v>
      </c>
      <c r="B22" s="5" t="s">
        <v>702</v>
      </c>
      <c r="C22" s="5" t="s">
        <v>351</v>
      </c>
      <c r="D22" s="5" t="s">
        <v>60</v>
      </c>
      <c r="E22" s="5" t="s">
        <v>13</v>
      </c>
      <c r="F22" s="8">
        <v>2</v>
      </c>
      <c r="G22" s="8">
        <v>8</v>
      </c>
      <c r="H22" s="8">
        <v>0</v>
      </c>
      <c r="I22" s="5" t="s">
        <v>352</v>
      </c>
      <c r="J22" s="5" t="s">
        <v>353</v>
      </c>
      <c r="K22" s="5" t="s">
        <v>173</v>
      </c>
      <c r="L22" s="1">
        <f t="shared" si="0"/>
        <v>54</v>
      </c>
      <c r="M22" s="2">
        <f t="shared" si="1"/>
        <v>0.9</v>
      </c>
      <c r="N22" s="10">
        <f t="shared" si="2"/>
        <v>274.5</v>
      </c>
      <c r="P22"/>
      <c r="Q22"/>
    </row>
    <row r="23" spans="1:17" x14ac:dyDescent="0.25">
      <c r="A23" s="5" t="s">
        <v>350</v>
      </c>
      <c r="B23" s="5" t="s">
        <v>709</v>
      </c>
      <c r="C23" s="5" t="s">
        <v>364</v>
      </c>
      <c r="D23" s="5" t="s">
        <v>65</v>
      </c>
      <c r="E23" s="5" t="s">
        <v>13</v>
      </c>
      <c r="F23" s="8">
        <v>1</v>
      </c>
      <c r="G23" s="8">
        <v>4</v>
      </c>
      <c r="H23" s="8">
        <v>0</v>
      </c>
      <c r="I23" s="5" t="s">
        <v>365</v>
      </c>
      <c r="J23" s="5" t="s">
        <v>366</v>
      </c>
      <c r="K23" s="5" t="s">
        <v>367</v>
      </c>
      <c r="L23" s="1">
        <f t="shared" si="0"/>
        <v>18</v>
      </c>
      <c r="M23" s="2">
        <f t="shared" si="1"/>
        <v>0.3</v>
      </c>
      <c r="N23" s="10">
        <f t="shared" si="2"/>
        <v>91.5</v>
      </c>
      <c r="P23"/>
      <c r="Q23"/>
    </row>
    <row r="24" spans="1:17" x14ac:dyDescent="0.25">
      <c r="A24" s="5" t="s">
        <v>394</v>
      </c>
      <c r="B24" s="5" t="s">
        <v>699</v>
      </c>
      <c r="C24" s="5" t="s">
        <v>405</v>
      </c>
      <c r="D24" s="5" t="s">
        <v>74</v>
      </c>
      <c r="E24" s="5" t="s">
        <v>75</v>
      </c>
      <c r="F24" s="8">
        <v>1</v>
      </c>
      <c r="G24" s="8">
        <v>4</v>
      </c>
      <c r="H24" s="8">
        <v>0</v>
      </c>
      <c r="I24" s="5" t="s">
        <v>406</v>
      </c>
      <c r="J24" s="5" t="s">
        <v>407</v>
      </c>
      <c r="K24" s="5" t="s">
        <v>342</v>
      </c>
      <c r="L24" s="1">
        <f t="shared" si="0"/>
        <v>20</v>
      </c>
      <c r="M24" s="2">
        <f t="shared" si="1"/>
        <v>0.33333333333333331</v>
      </c>
      <c r="N24" s="10">
        <f t="shared" si="2"/>
        <v>101.66666666666666</v>
      </c>
      <c r="P24"/>
      <c r="Q24"/>
    </row>
    <row r="25" spans="1:17" x14ac:dyDescent="0.25">
      <c r="A25" s="5" t="s">
        <v>394</v>
      </c>
      <c r="B25" s="5" t="s">
        <v>699</v>
      </c>
      <c r="C25" s="5" t="s">
        <v>408</v>
      </c>
      <c r="D25" s="5" t="s">
        <v>76</v>
      </c>
      <c r="E25" s="5" t="s">
        <v>73</v>
      </c>
      <c r="F25" s="8">
        <v>2</v>
      </c>
      <c r="G25" s="8">
        <v>8</v>
      </c>
      <c r="H25" s="8">
        <v>0</v>
      </c>
      <c r="I25" s="5" t="s">
        <v>409</v>
      </c>
      <c r="J25" s="5" t="s">
        <v>410</v>
      </c>
      <c r="K25" s="5" t="s">
        <v>169</v>
      </c>
      <c r="L25" s="1">
        <f t="shared" si="0"/>
        <v>46</v>
      </c>
      <c r="M25" s="2">
        <f t="shared" si="1"/>
        <v>0.76666666666666672</v>
      </c>
      <c r="N25" s="10">
        <f t="shared" si="2"/>
        <v>233.83333333333334</v>
      </c>
      <c r="P25"/>
      <c r="Q25"/>
    </row>
    <row r="26" spans="1:17" x14ac:dyDescent="0.25">
      <c r="A26" s="5" t="s">
        <v>418</v>
      </c>
      <c r="B26" s="5" t="s">
        <v>701</v>
      </c>
      <c r="C26" s="5" t="s">
        <v>431</v>
      </c>
      <c r="D26" s="5" t="s">
        <v>83</v>
      </c>
      <c r="E26" s="5" t="s">
        <v>78</v>
      </c>
      <c r="F26" s="8">
        <v>2</v>
      </c>
      <c r="G26" s="8">
        <v>8</v>
      </c>
      <c r="H26" s="8">
        <v>2</v>
      </c>
      <c r="I26" s="5" t="s">
        <v>432</v>
      </c>
      <c r="J26" s="5" t="s">
        <v>433</v>
      </c>
      <c r="K26" s="5" t="s">
        <v>434</v>
      </c>
      <c r="L26" s="1">
        <f t="shared" si="0"/>
        <v>132</v>
      </c>
      <c r="M26" s="2">
        <f t="shared" si="1"/>
        <v>2.2000000000000002</v>
      </c>
      <c r="N26" s="10">
        <f t="shared" si="2"/>
        <v>671</v>
      </c>
      <c r="P26"/>
      <c r="Q26"/>
    </row>
    <row r="27" spans="1:17" x14ac:dyDescent="0.25">
      <c r="A27" s="5" t="s">
        <v>418</v>
      </c>
      <c r="B27" s="5" t="s">
        <v>702</v>
      </c>
      <c r="C27" s="5" t="s">
        <v>427</v>
      </c>
      <c r="D27" s="5" t="s">
        <v>82</v>
      </c>
      <c r="E27" s="5" t="s">
        <v>78</v>
      </c>
      <c r="F27" s="8">
        <v>2</v>
      </c>
      <c r="G27" s="8">
        <v>8</v>
      </c>
      <c r="H27" s="8">
        <v>4</v>
      </c>
      <c r="I27" s="5" t="s">
        <v>428</v>
      </c>
      <c r="J27" s="5" t="s">
        <v>429</v>
      </c>
      <c r="K27" s="5" t="s">
        <v>430</v>
      </c>
      <c r="L27" s="1">
        <f t="shared" si="0"/>
        <v>162</v>
      </c>
      <c r="M27" s="2">
        <f t="shared" si="1"/>
        <v>2.7</v>
      </c>
      <c r="N27" s="10">
        <f t="shared" si="2"/>
        <v>823.5</v>
      </c>
      <c r="P27"/>
      <c r="Q27"/>
    </row>
    <row r="28" spans="1:17" x14ac:dyDescent="0.25">
      <c r="A28" s="5" t="s">
        <v>418</v>
      </c>
      <c r="B28" s="5" t="s">
        <v>706</v>
      </c>
      <c r="C28" s="5" t="s">
        <v>453</v>
      </c>
      <c r="D28" s="5" t="s">
        <v>91</v>
      </c>
      <c r="E28" s="5" t="s">
        <v>78</v>
      </c>
      <c r="F28" s="8">
        <v>2</v>
      </c>
      <c r="G28" s="8">
        <v>8</v>
      </c>
      <c r="H28" s="8">
        <v>2</v>
      </c>
      <c r="I28" s="5" t="s">
        <v>454</v>
      </c>
      <c r="J28" s="5" t="s">
        <v>455</v>
      </c>
      <c r="K28" s="5" t="s">
        <v>303</v>
      </c>
      <c r="L28" s="1">
        <f t="shared" si="0"/>
        <v>32</v>
      </c>
      <c r="M28" s="2">
        <f t="shared" si="1"/>
        <v>0.53333333333333333</v>
      </c>
      <c r="N28" s="10">
        <f t="shared" si="2"/>
        <v>162.66666666666666</v>
      </c>
      <c r="P28"/>
      <c r="Q28"/>
    </row>
    <row r="29" spans="1:17" x14ac:dyDescent="0.25">
      <c r="A29" s="5" t="s">
        <v>418</v>
      </c>
      <c r="B29" s="5" t="s">
        <v>703</v>
      </c>
      <c r="C29" s="5" t="s">
        <v>446</v>
      </c>
      <c r="D29" s="5" t="s">
        <v>88</v>
      </c>
      <c r="E29" s="5" t="s">
        <v>73</v>
      </c>
      <c r="F29" s="8">
        <v>2</v>
      </c>
      <c r="G29" s="8">
        <v>8</v>
      </c>
      <c r="H29" s="8">
        <v>0</v>
      </c>
      <c r="I29" s="5" t="s">
        <v>447</v>
      </c>
      <c r="J29" s="5" t="s">
        <v>448</v>
      </c>
      <c r="K29" s="5" t="s">
        <v>449</v>
      </c>
      <c r="L29" s="1">
        <f t="shared" si="0"/>
        <v>34</v>
      </c>
      <c r="M29" s="2">
        <f t="shared" si="1"/>
        <v>0.56666666666666665</v>
      </c>
      <c r="N29" s="10">
        <f t="shared" si="2"/>
        <v>172.83333333333334</v>
      </c>
    </row>
    <row r="30" spans="1:17" x14ac:dyDescent="0.25">
      <c r="A30" s="5" t="s">
        <v>469</v>
      </c>
      <c r="B30" s="5" t="s">
        <v>701</v>
      </c>
      <c r="C30" s="5" t="s">
        <v>470</v>
      </c>
      <c r="D30" s="5" t="s">
        <v>96</v>
      </c>
      <c r="E30" s="5" t="s">
        <v>73</v>
      </c>
      <c r="F30" s="8">
        <v>2</v>
      </c>
      <c r="G30" s="8">
        <v>8</v>
      </c>
      <c r="H30" s="8">
        <v>0</v>
      </c>
      <c r="I30" s="5" t="s">
        <v>471</v>
      </c>
      <c r="J30" s="5" t="s">
        <v>472</v>
      </c>
      <c r="K30" s="5" t="s">
        <v>473</v>
      </c>
      <c r="L30" s="1">
        <f t="shared" si="0"/>
        <v>86</v>
      </c>
      <c r="M30" s="2">
        <f t="shared" si="1"/>
        <v>1.4333333333333333</v>
      </c>
      <c r="N30" s="10">
        <f t="shared" si="2"/>
        <v>437.16666666666669</v>
      </c>
    </row>
    <row r="31" spans="1:17" x14ac:dyDescent="0.25">
      <c r="A31" s="5" t="s">
        <v>469</v>
      </c>
      <c r="B31" s="5" t="s">
        <v>703</v>
      </c>
      <c r="C31" s="5" t="s">
        <v>484</v>
      </c>
      <c r="D31" s="5" t="s">
        <v>100</v>
      </c>
      <c r="E31" s="5" t="s">
        <v>78</v>
      </c>
      <c r="F31" s="8">
        <v>2</v>
      </c>
      <c r="G31" s="8">
        <v>8</v>
      </c>
      <c r="H31" s="8">
        <v>2</v>
      </c>
      <c r="I31" s="5" t="s">
        <v>485</v>
      </c>
      <c r="J31" s="5" t="s">
        <v>486</v>
      </c>
      <c r="K31" s="5" t="s">
        <v>487</v>
      </c>
      <c r="L31" s="1">
        <f t="shared" si="0"/>
        <v>90</v>
      </c>
      <c r="M31" s="2">
        <f t="shared" si="1"/>
        <v>1.5</v>
      </c>
      <c r="N31" s="10">
        <f t="shared" si="2"/>
        <v>457.5</v>
      </c>
    </row>
    <row r="32" spans="1:17" x14ac:dyDescent="0.25">
      <c r="A32" s="5" t="s">
        <v>469</v>
      </c>
      <c r="B32" s="5" t="s">
        <v>704</v>
      </c>
      <c r="C32" s="5" t="s">
        <v>508</v>
      </c>
      <c r="D32" s="5" t="s">
        <v>107</v>
      </c>
      <c r="E32" s="5" t="s">
        <v>78</v>
      </c>
      <c r="F32" s="8">
        <v>2</v>
      </c>
      <c r="G32" s="8">
        <v>8</v>
      </c>
      <c r="H32" s="8">
        <v>0</v>
      </c>
      <c r="I32" s="5" t="s">
        <v>509</v>
      </c>
      <c r="J32" s="5" t="s">
        <v>510</v>
      </c>
      <c r="K32" s="5" t="s">
        <v>266</v>
      </c>
      <c r="L32" s="1">
        <f t="shared" si="0"/>
        <v>62</v>
      </c>
      <c r="M32" s="2">
        <f t="shared" si="1"/>
        <v>1.0333333333333334</v>
      </c>
      <c r="N32" s="10">
        <f t="shared" si="2"/>
        <v>315.16666666666669</v>
      </c>
    </row>
    <row r="33" spans="1:14" x14ac:dyDescent="0.25">
      <c r="A33" s="5" t="s">
        <v>469</v>
      </c>
      <c r="B33" s="5" t="s">
        <v>707</v>
      </c>
      <c r="C33" s="5" t="s">
        <v>498</v>
      </c>
      <c r="D33" s="5" t="s">
        <v>104</v>
      </c>
      <c r="E33" s="5" t="s">
        <v>78</v>
      </c>
      <c r="F33" s="8">
        <v>3</v>
      </c>
      <c r="G33" s="8">
        <v>12</v>
      </c>
      <c r="H33" s="8">
        <v>2</v>
      </c>
      <c r="I33" s="5" t="s">
        <v>499</v>
      </c>
      <c r="J33" s="5" t="s">
        <v>500</v>
      </c>
      <c r="K33" s="5" t="s">
        <v>501</v>
      </c>
      <c r="L33" s="1">
        <f t="shared" si="0"/>
        <v>126</v>
      </c>
      <c r="M33" s="2">
        <f t="shared" si="1"/>
        <v>2.1</v>
      </c>
      <c r="N33" s="10">
        <f t="shared" si="2"/>
        <v>640.5</v>
      </c>
    </row>
    <row r="34" spans="1:14" x14ac:dyDescent="0.25">
      <c r="A34" s="5" t="s">
        <v>511</v>
      </c>
      <c r="B34" s="5" t="s">
        <v>702</v>
      </c>
      <c r="C34" s="5" t="s">
        <v>515</v>
      </c>
      <c r="D34" s="5" t="s">
        <v>109</v>
      </c>
      <c r="E34" s="5" t="s">
        <v>78</v>
      </c>
      <c r="F34" s="8">
        <v>3</v>
      </c>
      <c r="G34" s="8">
        <v>12</v>
      </c>
      <c r="H34" s="8">
        <v>0</v>
      </c>
      <c r="I34" s="5" t="s">
        <v>516</v>
      </c>
      <c r="J34" s="5" t="s">
        <v>517</v>
      </c>
      <c r="K34" s="5" t="s">
        <v>331</v>
      </c>
      <c r="L34" s="1">
        <f t="shared" si="0"/>
        <v>105</v>
      </c>
      <c r="M34" s="2">
        <f t="shared" si="1"/>
        <v>1.75</v>
      </c>
      <c r="N34" s="10">
        <f t="shared" si="2"/>
        <v>533.75</v>
      </c>
    </row>
    <row r="35" spans="1:14" x14ac:dyDescent="0.25">
      <c r="A35" s="5" t="s">
        <v>511</v>
      </c>
      <c r="B35" s="5" t="s">
        <v>708</v>
      </c>
      <c r="C35" s="5" t="s">
        <v>528</v>
      </c>
      <c r="D35" s="5" t="s">
        <v>113</v>
      </c>
      <c r="E35" s="5" t="s">
        <v>40</v>
      </c>
      <c r="F35" s="8">
        <v>1</v>
      </c>
      <c r="G35" s="8">
        <v>4</v>
      </c>
      <c r="H35" s="8">
        <v>0</v>
      </c>
      <c r="I35" s="5" t="s">
        <v>529</v>
      </c>
      <c r="J35" s="5" t="s">
        <v>530</v>
      </c>
      <c r="K35" s="5" t="s">
        <v>531</v>
      </c>
      <c r="L35" s="1">
        <f t="shared" si="0"/>
        <v>26</v>
      </c>
      <c r="M35" s="2">
        <f t="shared" si="1"/>
        <v>0.43333333333333335</v>
      </c>
      <c r="N35" s="10">
        <f t="shared" si="2"/>
        <v>132.16666666666666</v>
      </c>
    </row>
    <row r="36" spans="1:14" x14ac:dyDescent="0.25">
      <c r="A36" s="5" t="s">
        <v>511</v>
      </c>
      <c r="B36" s="5" t="s">
        <v>708</v>
      </c>
      <c r="C36" s="5" t="s">
        <v>532</v>
      </c>
      <c r="D36" s="5" t="s">
        <v>114</v>
      </c>
      <c r="E36" s="5" t="s">
        <v>78</v>
      </c>
      <c r="F36" s="8">
        <v>2</v>
      </c>
      <c r="G36" s="8">
        <v>8</v>
      </c>
      <c r="H36" s="8">
        <v>2</v>
      </c>
      <c r="I36" s="5" t="s">
        <v>533</v>
      </c>
      <c r="J36" s="5" t="s">
        <v>534</v>
      </c>
      <c r="K36" s="5" t="s">
        <v>535</v>
      </c>
      <c r="L36" s="1">
        <f t="shared" si="0"/>
        <v>88</v>
      </c>
      <c r="M36" s="2">
        <f t="shared" si="1"/>
        <v>1.4666666666666666</v>
      </c>
      <c r="N36" s="10">
        <f t="shared" si="2"/>
        <v>447.33333333333331</v>
      </c>
    </row>
    <row r="37" spans="1:14" x14ac:dyDescent="0.25">
      <c r="A37" s="5" t="s">
        <v>511</v>
      </c>
      <c r="B37" s="5" t="s">
        <v>704</v>
      </c>
      <c r="C37" s="5" t="s">
        <v>545</v>
      </c>
      <c r="D37" s="5" t="s">
        <v>118</v>
      </c>
      <c r="E37" s="5" t="s">
        <v>78</v>
      </c>
      <c r="F37" s="8">
        <v>2</v>
      </c>
      <c r="G37" s="8">
        <v>8</v>
      </c>
      <c r="H37" s="8">
        <v>3</v>
      </c>
      <c r="I37" s="5" t="s">
        <v>546</v>
      </c>
      <c r="J37" s="5" t="s">
        <v>547</v>
      </c>
      <c r="K37" s="5" t="s">
        <v>209</v>
      </c>
      <c r="L37" s="1">
        <f t="shared" si="0"/>
        <v>56</v>
      </c>
      <c r="M37" s="2">
        <f t="shared" si="1"/>
        <v>0.93333333333333335</v>
      </c>
      <c r="N37" s="10">
        <f t="shared" si="2"/>
        <v>284.66666666666669</v>
      </c>
    </row>
    <row r="38" spans="1:14" x14ac:dyDescent="0.25">
      <c r="A38" s="5" t="s">
        <v>511</v>
      </c>
      <c r="B38" s="5" t="s">
        <v>707</v>
      </c>
      <c r="C38" s="5" t="s">
        <v>542</v>
      </c>
      <c r="D38" s="5" t="s">
        <v>117</v>
      </c>
      <c r="E38" s="5" t="s">
        <v>78</v>
      </c>
      <c r="F38" s="8">
        <v>2</v>
      </c>
      <c r="G38" s="8">
        <v>8</v>
      </c>
      <c r="H38" s="8">
        <v>2</v>
      </c>
      <c r="I38" s="5" t="s">
        <v>543</v>
      </c>
      <c r="J38" s="5" t="s">
        <v>544</v>
      </c>
      <c r="K38" s="5" t="s">
        <v>535</v>
      </c>
      <c r="L38" s="1">
        <f t="shared" si="0"/>
        <v>88</v>
      </c>
      <c r="M38" s="2">
        <f t="shared" si="1"/>
        <v>1.4666666666666666</v>
      </c>
      <c r="N38" s="10">
        <f t="shared" si="2"/>
        <v>447.33333333333331</v>
      </c>
    </row>
    <row r="39" spans="1:14" x14ac:dyDescent="0.25">
      <c r="A39" s="5" t="s">
        <v>564</v>
      </c>
      <c r="B39" s="5" t="s">
        <v>699</v>
      </c>
      <c r="C39" s="5" t="s">
        <v>593</v>
      </c>
      <c r="D39" s="5" t="s">
        <v>131</v>
      </c>
      <c r="E39" s="5" t="s">
        <v>78</v>
      </c>
      <c r="F39" s="8">
        <v>2</v>
      </c>
      <c r="G39" s="8">
        <v>8</v>
      </c>
      <c r="H39" s="8">
        <v>2</v>
      </c>
      <c r="I39" s="5" t="s">
        <v>594</v>
      </c>
      <c r="J39" s="5" t="s">
        <v>595</v>
      </c>
      <c r="K39" s="5" t="s">
        <v>367</v>
      </c>
      <c r="L39" s="1">
        <f t="shared" si="0"/>
        <v>36</v>
      </c>
      <c r="M39" s="2">
        <f t="shared" si="1"/>
        <v>0.6</v>
      </c>
      <c r="N39" s="10">
        <f t="shared" si="2"/>
        <v>183</v>
      </c>
    </row>
    <row r="40" spans="1:14" x14ac:dyDescent="0.25">
      <c r="A40" s="5" t="s">
        <v>564</v>
      </c>
      <c r="B40" s="5" t="s">
        <v>702</v>
      </c>
      <c r="C40" s="5" t="s">
        <v>565</v>
      </c>
      <c r="D40" s="5" t="s">
        <v>122</v>
      </c>
      <c r="E40" s="5" t="s">
        <v>73</v>
      </c>
      <c r="F40" s="8">
        <v>2</v>
      </c>
      <c r="G40" s="8">
        <v>8</v>
      </c>
      <c r="H40" s="8">
        <v>0</v>
      </c>
      <c r="I40" s="5" t="s">
        <v>566</v>
      </c>
      <c r="J40" s="5" t="s">
        <v>567</v>
      </c>
      <c r="K40" s="5" t="s">
        <v>169</v>
      </c>
      <c r="L40" s="1">
        <f t="shared" si="0"/>
        <v>46</v>
      </c>
      <c r="M40" s="2">
        <f t="shared" si="1"/>
        <v>0.76666666666666672</v>
      </c>
      <c r="N40" s="10">
        <f t="shared" si="2"/>
        <v>233.83333333333334</v>
      </c>
    </row>
    <row r="41" spans="1:14" x14ac:dyDescent="0.25">
      <c r="A41" s="5" t="s">
        <v>606</v>
      </c>
      <c r="B41" s="5" t="s">
        <v>705</v>
      </c>
      <c r="C41" s="5" t="s">
        <v>621</v>
      </c>
      <c r="D41" s="5" t="s">
        <v>138</v>
      </c>
      <c r="E41" s="5" t="s">
        <v>78</v>
      </c>
      <c r="F41" s="8">
        <v>1</v>
      </c>
      <c r="G41" s="8">
        <v>4</v>
      </c>
      <c r="H41" s="8">
        <v>0</v>
      </c>
      <c r="I41" s="5" t="s">
        <v>622</v>
      </c>
      <c r="J41" s="5" t="s">
        <v>623</v>
      </c>
      <c r="K41" s="5" t="s">
        <v>624</v>
      </c>
      <c r="L41" s="1">
        <f t="shared" si="0"/>
        <v>56</v>
      </c>
      <c r="M41" s="2">
        <f t="shared" si="1"/>
        <v>0.93333333333333335</v>
      </c>
      <c r="N41" s="10">
        <f t="shared" si="2"/>
        <v>284.66666666666669</v>
      </c>
    </row>
    <row r="42" spans="1:14" x14ac:dyDescent="0.25">
      <c r="A42" s="5" t="s">
        <v>632</v>
      </c>
      <c r="B42" s="5" t="s">
        <v>700</v>
      </c>
      <c r="C42" s="5" t="s">
        <v>655</v>
      </c>
      <c r="D42" s="5" t="s">
        <v>148</v>
      </c>
      <c r="E42" s="5" t="s">
        <v>149</v>
      </c>
      <c r="F42" s="8">
        <v>1</v>
      </c>
      <c r="G42" s="8">
        <v>4</v>
      </c>
      <c r="H42" s="8">
        <v>0</v>
      </c>
      <c r="I42" s="5" t="s">
        <v>656</v>
      </c>
      <c r="J42" s="5" t="s">
        <v>657</v>
      </c>
      <c r="K42" s="5" t="s">
        <v>227</v>
      </c>
      <c r="L42" s="1">
        <f t="shared" si="0"/>
        <v>21</v>
      </c>
      <c r="M42" s="2">
        <f t="shared" si="1"/>
        <v>0.35</v>
      </c>
      <c r="N42" s="10">
        <f t="shared" si="2"/>
        <v>106.75</v>
      </c>
    </row>
    <row r="43" spans="1:14" x14ac:dyDescent="0.25">
      <c r="A43" s="5" t="s">
        <v>632</v>
      </c>
      <c r="B43" s="5" t="s">
        <v>703</v>
      </c>
      <c r="C43" s="5" t="s">
        <v>636</v>
      </c>
      <c r="D43" s="5" t="s">
        <v>141</v>
      </c>
      <c r="E43" s="5" t="s">
        <v>78</v>
      </c>
      <c r="F43" s="8">
        <v>2</v>
      </c>
      <c r="G43" s="8">
        <v>8</v>
      </c>
      <c r="H43" s="8">
        <v>0</v>
      </c>
      <c r="I43" s="5" t="s">
        <v>637</v>
      </c>
      <c r="J43" s="5" t="s">
        <v>638</v>
      </c>
      <c r="K43" s="5" t="s">
        <v>247</v>
      </c>
      <c r="L43" s="1">
        <f t="shared" si="0"/>
        <v>28</v>
      </c>
      <c r="M43" s="2">
        <f t="shared" si="1"/>
        <v>0.46666666666666667</v>
      </c>
      <c r="N43" s="10">
        <f t="shared" si="2"/>
        <v>142.33333333333334</v>
      </c>
    </row>
    <row r="44" spans="1:14" x14ac:dyDescent="0.25">
      <c r="A44" s="5" t="s">
        <v>632</v>
      </c>
      <c r="B44" s="5" t="s">
        <v>703</v>
      </c>
      <c r="C44" s="5" t="s">
        <v>639</v>
      </c>
      <c r="D44" s="5" t="s">
        <v>142</v>
      </c>
      <c r="E44" s="5" t="s">
        <v>73</v>
      </c>
      <c r="F44" s="8">
        <v>2</v>
      </c>
      <c r="G44" s="8">
        <v>8</v>
      </c>
      <c r="H44" s="8">
        <v>0</v>
      </c>
      <c r="I44" s="5" t="s">
        <v>640</v>
      </c>
      <c r="J44" s="5" t="s">
        <v>641</v>
      </c>
      <c r="K44" s="5" t="s">
        <v>173</v>
      </c>
      <c r="L44" s="1">
        <f t="shared" si="0"/>
        <v>54</v>
      </c>
      <c r="M44" s="2">
        <f t="shared" si="1"/>
        <v>0.9</v>
      </c>
      <c r="N44" s="10">
        <f t="shared" si="2"/>
        <v>274.5</v>
      </c>
    </row>
    <row r="45" spans="1:14" x14ac:dyDescent="0.25">
      <c r="A45" s="5" t="s">
        <v>632</v>
      </c>
      <c r="B45" s="5" t="s">
        <v>705</v>
      </c>
      <c r="C45" s="5" t="s">
        <v>648</v>
      </c>
      <c r="D45" s="5" t="s">
        <v>145</v>
      </c>
      <c r="E45" s="5" t="s">
        <v>146</v>
      </c>
      <c r="F45" s="8">
        <v>2</v>
      </c>
      <c r="G45" s="8">
        <v>8</v>
      </c>
      <c r="H45" s="8">
        <v>0</v>
      </c>
      <c r="I45" s="5" t="s">
        <v>649</v>
      </c>
      <c r="J45" s="5" t="s">
        <v>650</v>
      </c>
      <c r="K45" s="5" t="s">
        <v>292</v>
      </c>
      <c r="L45" s="1">
        <f t="shared" si="0"/>
        <v>38</v>
      </c>
      <c r="M45" s="2">
        <f t="shared" si="1"/>
        <v>0.6333333333333333</v>
      </c>
      <c r="N45" s="10">
        <f t="shared" si="2"/>
        <v>193.16666666666666</v>
      </c>
    </row>
    <row r="46" spans="1:14" x14ac:dyDescent="0.25">
      <c r="A46" s="5" t="s">
        <v>658</v>
      </c>
      <c r="B46" s="5" t="s">
        <v>708</v>
      </c>
      <c r="C46" s="5" t="s">
        <v>666</v>
      </c>
      <c r="D46" s="5" t="s">
        <v>150</v>
      </c>
      <c r="E46" s="5" t="s">
        <v>73</v>
      </c>
      <c r="F46" s="8">
        <v>1</v>
      </c>
      <c r="G46" s="8">
        <v>4</v>
      </c>
      <c r="H46" s="8">
        <v>0</v>
      </c>
      <c r="I46" s="5" t="s">
        <v>667</v>
      </c>
      <c r="J46" s="5" t="s">
        <v>668</v>
      </c>
      <c r="K46" s="5" t="s">
        <v>342</v>
      </c>
      <c r="L46" s="1">
        <f t="shared" si="0"/>
        <v>20</v>
      </c>
      <c r="M46" s="2">
        <f t="shared" si="1"/>
        <v>0.33333333333333331</v>
      </c>
      <c r="N46" s="10">
        <f t="shared" si="2"/>
        <v>101.66666666666666</v>
      </c>
    </row>
    <row r="47" spans="1:14" x14ac:dyDescent="0.25">
      <c r="A47" s="5" t="s">
        <v>658</v>
      </c>
      <c r="B47" s="5" t="s">
        <v>705</v>
      </c>
      <c r="C47" s="5" t="s">
        <v>675</v>
      </c>
      <c r="D47" s="5" t="s">
        <v>153</v>
      </c>
      <c r="E47" s="5" t="s">
        <v>73</v>
      </c>
      <c r="F47" s="8">
        <v>2</v>
      </c>
      <c r="G47" s="8">
        <v>8</v>
      </c>
      <c r="H47" s="8">
        <v>0</v>
      </c>
      <c r="I47" s="5" t="s">
        <v>676</v>
      </c>
      <c r="J47" s="5" t="s">
        <v>677</v>
      </c>
      <c r="K47" s="5" t="s">
        <v>678</v>
      </c>
      <c r="L47" s="1">
        <f t="shared" si="0"/>
        <v>66</v>
      </c>
      <c r="M47" s="2">
        <f t="shared" si="1"/>
        <v>1.1000000000000001</v>
      </c>
      <c r="N47" s="10">
        <f t="shared" si="2"/>
        <v>335.5</v>
      </c>
    </row>
    <row r="48" spans="1:14" x14ac:dyDescent="0.25">
      <c r="A48" s="5" t="s">
        <v>688</v>
      </c>
      <c r="B48" s="5" t="s">
        <v>702</v>
      </c>
      <c r="C48" s="5" t="s">
        <v>689</v>
      </c>
      <c r="D48" s="5" t="s">
        <v>156</v>
      </c>
      <c r="E48" s="5" t="s">
        <v>78</v>
      </c>
      <c r="F48" s="8">
        <v>2</v>
      </c>
      <c r="G48" s="8">
        <v>8</v>
      </c>
      <c r="H48" s="8">
        <v>4</v>
      </c>
      <c r="I48" s="5" t="s">
        <v>690</v>
      </c>
      <c r="J48" s="5" t="s">
        <v>691</v>
      </c>
      <c r="K48" s="5" t="s">
        <v>251</v>
      </c>
      <c r="L48" s="1">
        <f t="shared" si="0"/>
        <v>100</v>
      </c>
      <c r="M48" s="2">
        <f t="shared" si="1"/>
        <v>1.6666666666666667</v>
      </c>
      <c r="N48" s="10">
        <f t="shared" si="2"/>
        <v>508.33333333333337</v>
      </c>
    </row>
  </sheetData>
  <pageMargins left="0.7" right="0.7" top="0.75" bottom="0.75" header="0.3" footer="0.3"/>
  <pageSetup paperSize="9" orientation="portrait" r:id="rId1"/>
  <headerFooter>
    <oddHeader>&amp;C&amp;KFFFFFF{!{&amp;K000000Unclassified&amp;KFFFFFF}!}</oddHeader>
    <oddFooter>&amp;C&amp;KFFFFFF{!{&amp;K000000---Classified by TWFRS using Egress Switch Microsoft Office Add-In---&amp;KFFFFFF}!}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TD fires Pivot</vt:lpstr>
      <vt:lpstr>Whirlpool etc pivot</vt:lpstr>
      <vt:lpstr>All Tumble Dryer Fires</vt:lpstr>
      <vt:lpstr>Whirlpoor etc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Robinson</dc:creator>
  <cp:lastModifiedBy>Andy Robinson</cp:lastModifiedBy>
  <dcterms:created xsi:type="dcterms:W3CDTF">2017-05-23T10:37:48Z</dcterms:created>
  <dcterms:modified xsi:type="dcterms:W3CDTF">2017-06-02T08:26:03Z</dcterms:modified>
</cp:coreProperties>
</file>